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11040" firstSheet="2" activeTab="4"/>
  </bookViews>
  <sheets>
    <sheet name="Préposés D-J" sheetId="1" r:id="rId1"/>
    <sheet name="Préposés V-S" sheetId="8" r:id="rId2"/>
    <sheet name="Horaires Prép" sheetId="2" r:id="rId3"/>
    <sheet name="Serveurs" sheetId="4" r:id="rId4"/>
    <sheet name="Horaires Serveurs" sheetId="5" r:id="rId5"/>
    <sheet name="Commis" sheetId="7" r:id="rId6"/>
    <sheet name="Horaires Commis" sheetId="6" r:id="rId7"/>
    <sheet name="Résumé" sheetId="9" r:id="rId8"/>
    <sheet name="Feuil1" sheetId="10" r:id="rId9"/>
    <sheet name="Feuil2" sheetId="11" r:id="rId10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19" i="5"/>
  <c r="R18"/>
  <c r="Q18"/>
  <c r="P16"/>
  <c r="O16"/>
  <c r="N16"/>
  <c r="M16"/>
  <c r="L17"/>
  <c r="K17"/>
  <c r="J17"/>
  <c r="I17"/>
  <c r="H17"/>
  <c r="G17"/>
  <c r="F17"/>
  <c r="S17" s="1"/>
  <c r="E17"/>
  <c r="R14"/>
  <c r="Q14"/>
  <c r="P14"/>
  <c r="O14"/>
  <c r="N15"/>
  <c r="M15"/>
  <c r="L15"/>
  <c r="S15" s="1"/>
  <c r="K15"/>
  <c r="J14"/>
  <c r="I14"/>
  <c r="H14"/>
  <c r="G14"/>
  <c r="F14"/>
  <c r="E14"/>
  <c r="R17"/>
  <c r="Q17"/>
  <c r="P18"/>
  <c r="O18"/>
  <c r="N18"/>
  <c r="M18"/>
  <c r="L16"/>
  <c r="K16"/>
  <c r="J16"/>
  <c r="I16"/>
  <c r="H16"/>
  <c r="G16"/>
  <c r="F18"/>
  <c r="S18" s="1"/>
  <c r="E18"/>
  <c r="S22" i="2"/>
  <c r="R21"/>
  <c r="Q21"/>
  <c r="P20"/>
  <c r="O20"/>
  <c r="N20"/>
  <c r="M20"/>
  <c r="L20"/>
  <c r="K20"/>
  <c r="J20"/>
  <c r="I20"/>
  <c r="H20"/>
  <c r="G20"/>
  <c r="F21"/>
  <c r="S21" s="1"/>
  <c r="E21"/>
  <c r="R16"/>
  <c r="Q16"/>
  <c r="P16"/>
  <c r="O16"/>
  <c r="N14"/>
  <c r="M14"/>
  <c r="L15"/>
  <c r="K15"/>
  <c r="J14"/>
  <c r="I14"/>
  <c r="H15"/>
  <c r="G15"/>
  <c r="F15"/>
  <c r="E15"/>
  <c r="R19"/>
  <c r="Q19"/>
  <c r="P19"/>
  <c r="O19"/>
  <c r="N19"/>
  <c r="M19"/>
  <c r="L18"/>
  <c r="K18"/>
  <c r="J18"/>
  <c r="I18"/>
  <c r="H18"/>
  <c r="G18"/>
  <c r="F19"/>
  <c r="E19"/>
  <c r="R15"/>
  <c r="Q15"/>
  <c r="P14"/>
  <c r="O14"/>
  <c r="N16"/>
  <c r="M16"/>
  <c r="L14"/>
  <c r="K14"/>
  <c r="J15"/>
  <c r="I15"/>
  <c r="H14"/>
  <c r="G14"/>
  <c r="F16"/>
  <c r="S16" s="1"/>
  <c r="E16"/>
  <c r="R18"/>
  <c r="Q18"/>
  <c r="P17"/>
  <c r="O17"/>
  <c r="N17"/>
  <c r="M17"/>
  <c r="L17"/>
  <c r="K17"/>
  <c r="J17"/>
  <c r="I17"/>
  <c r="H17"/>
  <c r="G17"/>
  <c r="F18"/>
  <c r="E18"/>
  <c r="B7" i="9"/>
  <c r="B12" i="8"/>
  <c r="B28"/>
  <c r="C7" i="9"/>
  <c r="D7"/>
  <c r="E7"/>
  <c r="F6"/>
  <c r="F5"/>
  <c r="F4"/>
  <c r="F7" s="1"/>
  <c r="S17" i="2" l="1"/>
  <c r="S20"/>
  <c r="S16" i="5"/>
  <c r="S14" i="2"/>
  <c r="S18"/>
  <c r="S14" i="5"/>
  <c r="S19" i="2"/>
  <c r="S15"/>
  <c r="R16" i="6" l="1"/>
  <c r="Q16"/>
  <c r="P16"/>
  <c r="O16"/>
  <c r="N16"/>
  <c r="M16"/>
  <c r="L15"/>
  <c r="K15"/>
  <c r="J15"/>
  <c r="I15"/>
  <c r="H15"/>
  <c r="G15"/>
  <c r="F15"/>
  <c r="E15"/>
  <c r="P6" i="2" l="1"/>
  <c r="O6"/>
  <c r="N6"/>
  <c r="M6"/>
  <c r="R3" i="6" l="1"/>
  <c r="Q3"/>
  <c r="P3"/>
  <c r="P10" s="1"/>
  <c r="O3"/>
  <c r="N3"/>
  <c r="M3"/>
  <c r="L3"/>
  <c r="L10" s="1"/>
  <c r="K3"/>
  <c r="J3"/>
  <c r="J10" s="1"/>
  <c r="I3"/>
  <c r="H3"/>
  <c r="H10" s="1"/>
  <c r="G3"/>
  <c r="F3"/>
  <c r="E3"/>
  <c r="B26" i="7"/>
  <c r="B12"/>
  <c r="R18" i="6"/>
  <c r="P18"/>
  <c r="N18"/>
  <c r="L18"/>
  <c r="J18"/>
  <c r="H18"/>
  <c r="F18"/>
  <c r="S17"/>
  <c r="S16"/>
  <c r="S15"/>
  <c r="S9"/>
  <c r="S8"/>
  <c r="S7"/>
  <c r="S6"/>
  <c r="S5"/>
  <c r="S4"/>
  <c r="R10"/>
  <c r="N10"/>
  <c r="F10"/>
  <c r="R5" i="5"/>
  <c r="Q5"/>
  <c r="R4"/>
  <c r="Q4"/>
  <c r="R3"/>
  <c r="Q3"/>
  <c r="P5"/>
  <c r="O5"/>
  <c r="P4"/>
  <c r="O4"/>
  <c r="P3"/>
  <c r="O3"/>
  <c r="N5"/>
  <c r="M5"/>
  <c r="N4"/>
  <c r="M4"/>
  <c r="N3"/>
  <c r="M3"/>
  <c r="L5"/>
  <c r="K5"/>
  <c r="L4"/>
  <c r="K4"/>
  <c r="L3"/>
  <c r="K3"/>
  <c r="J5"/>
  <c r="I5"/>
  <c r="J4"/>
  <c r="I4"/>
  <c r="J3"/>
  <c r="I3"/>
  <c r="H5"/>
  <c r="G5"/>
  <c r="H4"/>
  <c r="G4"/>
  <c r="H3"/>
  <c r="G3"/>
  <c r="F5"/>
  <c r="F4"/>
  <c r="F3"/>
  <c r="E5"/>
  <c r="E4"/>
  <c r="E3"/>
  <c r="R22"/>
  <c r="P22"/>
  <c r="N22"/>
  <c r="L22"/>
  <c r="J22"/>
  <c r="H22"/>
  <c r="F22"/>
  <c r="S21"/>
  <c r="S20"/>
  <c r="S8"/>
  <c r="S7"/>
  <c r="S6"/>
  <c r="B24" i="4"/>
  <c r="B12"/>
  <c r="P7" i="2"/>
  <c r="O7"/>
  <c r="N7"/>
  <c r="M7"/>
  <c r="P5"/>
  <c r="O5"/>
  <c r="P4"/>
  <c r="O4"/>
  <c r="P3"/>
  <c r="O3"/>
  <c r="N5"/>
  <c r="M5"/>
  <c r="N4"/>
  <c r="M4"/>
  <c r="N3"/>
  <c r="M3"/>
  <c r="R7"/>
  <c r="Q7"/>
  <c r="R6"/>
  <c r="Q6"/>
  <c r="R5"/>
  <c r="Q5"/>
  <c r="R4"/>
  <c r="Q4"/>
  <c r="R3"/>
  <c r="Q3"/>
  <c r="L7"/>
  <c r="K7"/>
  <c r="L6"/>
  <c r="K6"/>
  <c r="L5"/>
  <c r="K5"/>
  <c r="L4"/>
  <c r="K4"/>
  <c r="L3"/>
  <c r="K3"/>
  <c r="J7"/>
  <c r="I7"/>
  <c r="J6"/>
  <c r="I6"/>
  <c r="J5"/>
  <c r="I5"/>
  <c r="J4"/>
  <c r="I4"/>
  <c r="J3"/>
  <c r="I3"/>
  <c r="H7"/>
  <c r="G7"/>
  <c r="H6"/>
  <c r="G6"/>
  <c r="H5"/>
  <c r="G5"/>
  <c r="H4"/>
  <c r="G4"/>
  <c r="H3"/>
  <c r="G3"/>
  <c r="F7"/>
  <c r="F6"/>
  <c r="F5"/>
  <c r="F4"/>
  <c r="E7"/>
  <c r="E6"/>
  <c r="E5"/>
  <c r="E4"/>
  <c r="S22" i="5" l="1"/>
  <c r="L9"/>
  <c r="P9"/>
  <c r="S18" i="6"/>
  <c r="S4" i="5"/>
  <c r="H9"/>
  <c r="J9"/>
  <c r="R9"/>
  <c r="F9"/>
  <c r="S5"/>
  <c r="N9"/>
  <c r="S3" i="6"/>
  <c r="S11" s="1"/>
  <c r="S3" i="5"/>
  <c r="S4" i="2"/>
  <c r="F3"/>
  <c r="S3" s="1"/>
  <c r="E3"/>
  <c r="S10" i="5" l="1"/>
  <c r="H9" i="2"/>
  <c r="J9"/>
  <c r="L9"/>
  <c r="N9"/>
  <c r="P9"/>
  <c r="R9"/>
  <c r="S8"/>
  <c r="H23"/>
  <c r="L23"/>
  <c r="P23"/>
  <c r="N23"/>
  <c r="S5"/>
  <c r="F9"/>
  <c r="J23"/>
  <c r="R23"/>
  <c r="F23"/>
  <c r="S6"/>
  <c r="S7"/>
  <c r="S10" l="1"/>
  <c r="S23"/>
  <c r="B28" i="1" l="1"/>
  <c r="B12" l="1"/>
</calcChain>
</file>

<file path=xl/sharedStrings.xml><?xml version="1.0" encoding="utf-8"?>
<sst xmlns="http://schemas.openxmlformats.org/spreadsheetml/2006/main" count="625" uniqueCount="99">
  <si>
    <t>Préposés Bars Dimanche au jeudi</t>
  </si>
  <si>
    <t xml:space="preserve"> </t>
  </si>
  <si>
    <t>JOUR</t>
  </si>
  <si>
    <t>#HEURE</t>
  </si>
  <si>
    <t xml:space="preserve">6h </t>
  </si>
  <si>
    <t>6h30</t>
  </si>
  <si>
    <t>7h</t>
  </si>
  <si>
    <t>7h30</t>
  </si>
  <si>
    <t>8h</t>
  </si>
  <si>
    <t>8h30</t>
  </si>
  <si>
    <t>9h</t>
  </si>
  <si>
    <t>9h30</t>
  </si>
  <si>
    <t>10h</t>
  </si>
  <si>
    <t>10h30</t>
  </si>
  <si>
    <t>11h</t>
  </si>
  <si>
    <t>11h30</t>
  </si>
  <si>
    <t>12h</t>
  </si>
  <si>
    <t>12h30</t>
  </si>
  <si>
    <t>13h</t>
  </si>
  <si>
    <t>13h30</t>
  </si>
  <si>
    <t>14h</t>
  </si>
  <si>
    <t>14h30</t>
  </si>
  <si>
    <t>15h</t>
  </si>
  <si>
    <t>15h30</t>
  </si>
  <si>
    <t>16h</t>
  </si>
  <si>
    <t>16h30</t>
  </si>
  <si>
    <t>17h</t>
  </si>
  <si>
    <t>17h30</t>
  </si>
  <si>
    <t>18h</t>
  </si>
  <si>
    <t>18h30</t>
  </si>
  <si>
    <t>19h</t>
  </si>
  <si>
    <t>19h30</t>
  </si>
  <si>
    <t>20h</t>
  </si>
  <si>
    <t>20h30</t>
  </si>
  <si>
    <t>21h</t>
  </si>
  <si>
    <t>21h30</t>
  </si>
  <si>
    <t>22h</t>
  </si>
  <si>
    <t>22h30</t>
  </si>
  <si>
    <t>23h</t>
  </si>
  <si>
    <t>23h30</t>
  </si>
  <si>
    <t>00h</t>
  </si>
  <si>
    <t>00h30</t>
  </si>
  <si>
    <t>1h</t>
  </si>
  <si>
    <t>1h30</t>
  </si>
  <si>
    <t>2h</t>
  </si>
  <si>
    <t xml:space="preserve">2h30 </t>
  </si>
  <si>
    <t>3h</t>
  </si>
  <si>
    <t>3h30</t>
  </si>
  <si>
    <t>4h</t>
  </si>
  <si>
    <t>4h30</t>
  </si>
  <si>
    <t>5h</t>
  </si>
  <si>
    <t>5h30</t>
  </si>
  <si>
    <t>Roi 11h30-19h</t>
  </si>
  <si>
    <t>Roi</t>
  </si>
  <si>
    <t>TOTAL</t>
  </si>
  <si>
    <t>SOIR</t>
  </si>
  <si>
    <t xml:space="preserve"> Roi 18h45-0h15</t>
  </si>
  <si>
    <t>Dame 16h45-0h15</t>
  </si>
  <si>
    <t>Dame</t>
  </si>
  <si>
    <t xml:space="preserve"> MTL 15h30-22h30</t>
  </si>
  <si>
    <t>Montréal</t>
  </si>
  <si>
    <t>Run 15h30-20h</t>
  </si>
  <si>
    <t>MEP</t>
  </si>
  <si>
    <t>Runner</t>
  </si>
  <si>
    <t>Préposés Bars vendredi - samedi</t>
  </si>
  <si>
    <t xml:space="preserve"> MTL 15h30-23h30</t>
  </si>
  <si>
    <t>Préposés Bars</t>
  </si>
  <si>
    <t>LUNDI</t>
  </si>
  <si>
    <t>MARDI</t>
  </si>
  <si>
    <t>MERCREDI</t>
  </si>
  <si>
    <t>JEUDI</t>
  </si>
  <si>
    <t xml:space="preserve">VENDREDI </t>
  </si>
  <si>
    <t xml:space="preserve">SAMEDI </t>
  </si>
  <si>
    <t>DIMANCHE</t>
  </si>
  <si>
    <t>NBR HR /SEM</t>
  </si>
  <si>
    <t>occ</t>
  </si>
  <si>
    <t># HORAIRE</t>
  </si>
  <si>
    <t>NOMS</t>
  </si>
  <si>
    <t>TP</t>
  </si>
  <si>
    <t>OCC</t>
  </si>
  <si>
    <t>Serveurs bars</t>
  </si>
  <si>
    <t>Roi 13h45-19h15</t>
  </si>
  <si>
    <t xml:space="preserve"> Roi 17h30-0h15</t>
  </si>
  <si>
    <t>Dame 15h45-0h15</t>
  </si>
  <si>
    <t>Serveurs Bars</t>
  </si>
  <si>
    <t>Commis bars</t>
  </si>
  <si>
    <t>14h30-0h30</t>
  </si>
  <si>
    <t>Tous les bars</t>
  </si>
  <si>
    <t>Commis Bars</t>
  </si>
  <si>
    <t>TC</t>
  </si>
  <si>
    <t># heures</t>
  </si>
  <si>
    <t>Effectifs total</t>
  </si>
  <si>
    <t>Notes</t>
  </si>
  <si>
    <t>préposés alcool</t>
  </si>
  <si>
    <t>21 quarts à donner aux occ</t>
  </si>
  <si>
    <t>serveurs alcool</t>
  </si>
  <si>
    <t>14 quarts à donner aux occ</t>
  </si>
  <si>
    <t>commis alcool</t>
  </si>
  <si>
    <t>pas d'occ, ok avec DE des gens déjà rappelé</t>
  </si>
</sst>
</file>

<file path=xl/styles.xml><?xml version="1.0" encoding="utf-8"?>
<styleSheet xmlns="http://schemas.openxmlformats.org/spreadsheetml/2006/main">
  <numFmts count="1">
    <numFmt numFmtId="164" formatCode="h:mm;@"/>
  </numFmts>
  <fonts count="24">
    <font>
      <sz val="11"/>
      <color theme="1"/>
      <name val="Calibri"/>
      <family val="2"/>
      <scheme val="minor"/>
    </font>
    <font>
      <sz val="72"/>
      <color theme="1"/>
      <name val="Calibri"/>
      <family val="2"/>
      <scheme val="minor"/>
    </font>
    <font>
      <b/>
      <sz val="28"/>
      <name val="Arial"/>
      <family val="2"/>
    </font>
    <font>
      <sz val="48"/>
      <name val="Arial"/>
      <family val="2"/>
    </font>
    <font>
      <b/>
      <sz val="48"/>
      <name val="Arial"/>
      <family val="2"/>
    </font>
    <font>
      <b/>
      <sz val="26"/>
      <name val="Arial"/>
      <family val="2"/>
    </font>
    <font>
      <b/>
      <sz val="36"/>
      <name val="Arial"/>
      <family val="2"/>
    </font>
    <font>
      <b/>
      <sz val="32"/>
      <name val="Arial"/>
      <family val="2"/>
    </font>
    <font>
      <sz val="22"/>
      <name val="Arial"/>
      <family val="2"/>
    </font>
    <font>
      <b/>
      <sz val="22"/>
      <name val="Arial"/>
      <family val="2"/>
    </font>
    <font>
      <sz val="18"/>
      <color rgb="FFFF0000"/>
      <name val="Calibri"/>
      <family val="2"/>
      <scheme val="minor"/>
    </font>
    <font>
      <sz val="28"/>
      <color theme="1"/>
      <name val="Calibri"/>
      <family val="2"/>
      <scheme val="minor"/>
    </font>
    <font>
      <sz val="20"/>
      <name val="Arial"/>
      <family val="2"/>
    </font>
    <font>
      <sz val="26"/>
      <name val="Arial"/>
      <family val="2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8"/>
      <name val="Calibri"/>
      <family val="2"/>
      <scheme val="minor"/>
    </font>
    <font>
      <sz val="36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0" tint="-0.3499862666707357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0" fontId="14" fillId="0" borderId="0"/>
    <xf numFmtId="0" fontId="14" fillId="0" borderId="0"/>
    <xf numFmtId="0" fontId="14" fillId="0" borderId="0"/>
  </cellStyleXfs>
  <cellXfs count="143">
    <xf numFmtId="0" fontId="0" fillId="0" borderId="0" xfId="0"/>
    <xf numFmtId="0" fontId="1" fillId="0" borderId="0" xfId="0" applyFont="1"/>
    <xf numFmtId="14" fontId="2" fillId="3" borderId="1" xfId="0" applyNumberFormat="1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2" fontId="8" fillId="9" borderId="5" xfId="0" applyNumberFormat="1" applyFont="1" applyFill="1" applyBorder="1" applyAlignment="1">
      <alignment vertical="center"/>
    </xf>
    <xf numFmtId="2" fontId="8" fillId="8" borderId="7" xfId="0" applyNumberFormat="1" applyFont="1" applyFill="1" applyBorder="1" applyAlignment="1">
      <alignment vertical="center"/>
    </xf>
    <xf numFmtId="2" fontId="8" fillId="8" borderId="5" xfId="0" applyNumberFormat="1" applyFont="1" applyFill="1" applyBorder="1" applyAlignment="1">
      <alignment vertical="center"/>
    </xf>
    <xf numFmtId="2" fontId="8" fillId="9" borderId="8" xfId="0" applyNumberFormat="1" applyFont="1" applyFill="1" applyBorder="1" applyAlignment="1">
      <alignment vertical="center"/>
    </xf>
    <xf numFmtId="2" fontId="8" fillId="8" borderId="8" xfId="0" applyNumberFormat="1" applyFont="1" applyFill="1" applyBorder="1" applyAlignment="1">
      <alignment vertical="center"/>
    </xf>
    <xf numFmtId="2" fontId="8" fillId="9" borderId="7" xfId="0" applyNumberFormat="1" applyFont="1" applyFill="1" applyBorder="1" applyAlignment="1">
      <alignment vertical="center"/>
    </xf>
    <xf numFmtId="2" fontId="8" fillId="9" borderId="0" xfId="0" applyNumberFormat="1" applyFont="1" applyFill="1" applyBorder="1" applyAlignment="1">
      <alignment vertical="center"/>
    </xf>
    <xf numFmtId="2" fontId="8" fillId="8" borderId="0" xfId="0" applyNumberFormat="1" applyFont="1" applyFill="1" applyBorder="1" applyAlignment="1">
      <alignment vertical="center"/>
    </xf>
    <xf numFmtId="2" fontId="8" fillId="8" borderId="6" xfId="0" applyNumberFormat="1" applyFont="1" applyFill="1" applyBorder="1" applyAlignment="1">
      <alignment vertical="center"/>
    </xf>
    <xf numFmtId="2" fontId="8" fillId="8" borderId="9" xfId="0" applyNumberFormat="1" applyFont="1" applyFill="1" applyBorder="1" applyAlignment="1">
      <alignment vertical="center"/>
    </xf>
    <xf numFmtId="2" fontId="8" fillId="0" borderId="6" xfId="0" applyNumberFormat="1" applyFont="1" applyFill="1" applyBorder="1" applyAlignment="1">
      <alignment vertical="center"/>
    </xf>
    <xf numFmtId="2" fontId="8" fillId="0" borderId="5" xfId="0" applyNumberFormat="1" applyFont="1" applyFill="1" applyBorder="1" applyAlignment="1">
      <alignment vertical="center"/>
    </xf>
    <xf numFmtId="2" fontId="8" fillId="9" borderId="6" xfId="0" applyNumberFormat="1" applyFont="1" applyFill="1" applyBorder="1" applyAlignment="1">
      <alignment vertical="center"/>
    </xf>
    <xf numFmtId="0" fontId="3" fillId="2" borderId="8" xfId="0" applyFont="1" applyFill="1" applyBorder="1" applyAlignment="1">
      <alignment horizontal="center" vertical="center" wrapText="1"/>
    </xf>
    <xf numFmtId="2" fontId="8" fillId="0" borderId="9" xfId="0" applyNumberFormat="1" applyFont="1" applyFill="1" applyBorder="1" applyAlignment="1">
      <alignment vertical="center"/>
    </xf>
    <xf numFmtId="2" fontId="8" fillId="0" borderId="8" xfId="0" applyNumberFormat="1" applyFont="1" applyFill="1" applyBorder="1" applyAlignment="1">
      <alignment vertical="center"/>
    </xf>
    <xf numFmtId="2" fontId="8" fillId="9" borderId="9" xfId="0" applyNumberFormat="1" applyFont="1" applyFill="1" applyBorder="1" applyAlignment="1">
      <alignment vertical="center"/>
    </xf>
    <xf numFmtId="2" fontId="8" fillId="0" borderId="7" xfId="0" applyNumberFormat="1" applyFont="1" applyFill="1" applyBorder="1" applyAlignment="1">
      <alignment vertical="center"/>
    </xf>
    <xf numFmtId="0" fontId="5" fillId="8" borderId="1" xfId="0" applyFont="1" applyFill="1" applyBorder="1" applyAlignment="1">
      <alignment horizontal="center" vertical="center"/>
    </xf>
    <xf numFmtId="2" fontId="9" fillId="9" borderId="5" xfId="0" applyNumberFormat="1" applyFont="1" applyFill="1" applyBorder="1" applyAlignment="1">
      <alignment vertical="center"/>
    </xf>
    <xf numFmtId="0" fontId="7" fillId="10" borderId="1" xfId="0" applyFont="1" applyFill="1" applyBorder="1" applyAlignment="1">
      <alignment horizontal="center" vertical="center"/>
    </xf>
    <xf numFmtId="0" fontId="10" fillId="0" borderId="0" xfId="0" applyFont="1"/>
    <xf numFmtId="2" fontId="11" fillId="7" borderId="0" xfId="0" applyNumberFormat="1" applyFont="1" applyFill="1"/>
    <xf numFmtId="164" fontId="13" fillId="6" borderId="1" xfId="0" applyNumberFormat="1" applyFont="1" applyFill="1" applyBorder="1" applyAlignment="1">
      <alignment horizontal="center" vertical="center"/>
    </xf>
    <xf numFmtId="164" fontId="13" fillId="6" borderId="3" xfId="0" applyNumberFormat="1" applyFont="1" applyFill="1" applyBorder="1" applyAlignment="1">
      <alignment horizontal="center" vertical="center"/>
    </xf>
    <xf numFmtId="164" fontId="13" fillId="0" borderId="1" xfId="0" applyNumberFormat="1" applyFont="1" applyFill="1" applyBorder="1" applyAlignment="1">
      <alignment horizontal="center" vertical="center"/>
    </xf>
    <xf numFmtId="164" fontId="13" fillId="0" borderId="3" xfId="0" applyNumberFormat="1" applyFont="1" applyFill="1" applyBorder="1" applyAlignment="1">
      <alignment horizontal="center" vertical="center"/>
    </xf>
    <xf numFmtId="164" fontId="13" fillId="8" borderId="1" xfId="0" applyNumberFormat="1" applyFont="1" applyFill="1" applyBorder="1" applyAlignment="1">
      <alignment horizontal="center" vertical="center"/>
    </xf>
    <xf numFmtId="164" fontId="13" fillId="6" borderId="4" xfId="0" applyNumberFormat="1" applyFont="1" applyFill="1" applyBorder="1" applyAlignment="1">
      <alignment horizontal="center" vertical="center"/>
    </xf>
    <xf numFmtId="0" fontId="16" fillId="8" borderId="1" xfId="2" applyFont="1" applyFill="1" applyBorder="1" applyAlignment="1">
      <alignment horizontal="center" vertical="center"/>
    </xf>
    <xf numFmtId="0" fontId="15" fillId="8" borderId="1" xfId="0" applyFont="1" applyFill="1" applyBorder="1" applyAlignment="1">
      <alignment horizontal="center" vertical="center"/>
    </xf>
    <xf numFmtId="0" fontId="0" fillId="0" borderId="0" xfId="0" applyFont="1"/>
    <xf numFmtId="0" fontId="17" fillId="0" borderId="1" xfId="1" applyFont="1" applyFill="1" applyBorder="1" applyAlignment="1">
      <alignment horizontal="center" vertical="center"/>
    </xf>
    <xf numFmtId="0" fontId="17" fillId="0" borderId="1" xfId="2" applyFont="1" applyFill="1" applyBorder="1" applyAlignment="1">
      <alignment horizontal="center" vertical="center"/>
    </xf>
    <xf numFmtId="0" fontId="18" fillId="0" borderId="1" xfId="1" applyFont="1" applyFill="1" applyBorder="1" applyAlignment="1">
      <alignment horizontal="center" vertical="center"/>
    </xf>
    <xf numFmtId="0" fontId="17" fillId="0" borderId="1" xfId="2" applyFont="1" applyFill="1" applyBorder="1" applyAlignment="1">
      <alignment horizontal="center" vertical="center" wrapText="1"/>
    </xf>
    <xf numFmtId="0" fontId="19" fillId="0" borderId="1" xfId="2" applyFont="1" applyFill="1" applyBorder="1" applyAlignment="1">
      <alignment horizontal="center"/>
    </xf>
    <xf numFmtId="2" fontId="19" fillId="0" borderId="1" xfId="2" applyNumberFormat="1" applyFont="1" applyFill="1" applyBorder="1" applyAlignment="1">
      <alignment horizontal="center"/>
    </xf>
    <xf numFmtId="0" fontId="19" fillId="9" borderId="1" xfId="2" applyFont="1" applyFill="1" applyBorder="1" applyAlignment="1">
      <alignment horizontal="center"/>
    </xf>
    <xf numFmtId="2" fontId="19" fillId="9" borderId="1" xfId="2" applyNumberFormat="1" applyFont="1" applyFill="1" applyBorder="1"/>
    <xf numFmtId="0" fontId="19" fillId="0" borderId="5" xfId="1" applyFont="1" applyFill="1" applyBorder="1" applyAlignment="1">
      <alignment horizontal="center" vertical="center" wrapText="1"/>
    </xf>
    <xf numFmtId="0" fontId="20" fillId="0" borderId="1" xfId="2" applyFont="1" applyFill="1" applyBorder="1" applyAlignment="1">
      <alignment horizontal="center"/>
    </xf>
    <xf numFmtId="0" fontId="20" fillId="8" borderId="1" xfId="2" applyFont="1" applyFill="1" applyBorder="1" applyAlignment="1">
      <alignment horizontal="center"/>
    </xf>
    <xf numFmtId="2" fontId="20" fillId="8" borderId="1" xfId="2" applyNumberFormat="1" applyFont="1" applyFill="1" applyBorder="1" applyAlignment="1">
      <alignment horizontal="center"/>
    </xf>
    <xf numFmtId="2" fontId="19" fillId="8" borderId="1" xfId="2" applyNumberFormat="1" applyFont="1" applyFill="1" applyBorder="1" applyAlignment="1">
      <alignment horizontal="center"/>
    </xf>
    <xf numFmtId="0" fontId="19" fillId="0" borderId="0" xfId="3" applyFont="1" applyFill="1" applyAlignment="1">
      <alignment horizontal="center"/>
    </xf>
    <xf numFmtId="0" fontId="21" fillId="0" borderId="1" xfId="2" applyFont="1" applyFill="1" applyBorder="1" applyAlignment="1">
      <alignment horizontal="center"/>
    </xf>
    <xf numFmtId="0" fontId="19" fillId="0" borderId="1" xfId="3" applyFont="1" applyFill="1" applyBorder="1" applyAlignment="1">
      <alignment horizontal="center"/>
    </xf>
    <xf numFmtId="0" fontId="21" fillId="8" borderId="1" xfId="2" applyFont="1" applyFill="1" applyBorder="1" applyAlignment="1">
      <alignment horizontal="center"/>
    </xf>
    <xf numFmtId="0" fontId="22" fillId="8" borderId="1" xfId="2" applyFont="1" applyFill="1" applyBorder="1" applyAlignment="1">
      <alignment horizontal="center" wrapText="1"/>
    </xf>
    <xf numFmtId="0" fontId="19" fillId="0" borderId="0" xfId="2" applyFont="1"/>
    <xf numFmtId="2" fontId="19" fillId="0" borderId="0" xfId="2" applyNumberFormat="1" applyFont="1"/>
    <xf numFmtId="0" fontId="19" fillId="0" borderId="0" xfId="2" applyFont="1" applyAlignment="1">
      <alignment horizontal="center"/>
    </xf>
    <xf numFmtId="0" fontId="18" fillId="0" borderId="0" xfId="2" applyFont="1"/>
    <xf numFmtId="2" fontId="19" fillId="0" borderId="0" xfId="2" applyNumberFormat="1" applyFont="1" applyAlignment="1">
      <alignment horizontal="center"/>
    </xf>
    <xf numFmtId="0" fontId="20" fillId="0" borderId="0" xfId="2" applyFont="1" applyFill="1" applyBorder="1" applyAlignment="1">
      <alignment horizontal="center"/>
    </xf>
    <xf numFmtId="2" fontId="20" fillId="0" borderId="0" xfId="2" applyNumberFormat="1" applyFont="1" applyFill="1" applyBorder="1" applyAlignment="1">
      <alignment horizontal="center"/>
    </xf>
    <xf numFmtId="0" fontId="19" fillId="0" borderId="0" xfId="2" applyFont="1" applyFill="1" applyBorder="1" applyAlignment="1">
      <alignment horizontal="center"/>
    </xf>
    <xf numFmtId="2" fontId="19" fillId="0" borderId="0" xfId="2" applyNumberFormat="1" applyFont="1" applyFill="1" applyBorder="1" applyAlignment="1">
      <alignment horizontal="center"/>
    </xf>
    <xf numFmtId="0" fontId="17" fillId="0" borderId="5" xfId="2" applyFont="1" applyFill="1" applyBorder="1" applyAlignment="1">
      <alignment horizontal="center" vertical="center" wrapText="1"/>
    </xf>
    <xf numFmtId="2" fontId="0" fillId="0" borderId="0" xfId="0" applyNumberFormat="1" applyFont="1"/>
    <xf numFmtId="2" fontId="8" fillId="11" borderId="5" xfId="0" applyNumberFormat="1" applyFont="1" applyFill="1" applyBorder="1" applyAlignment="1">
      <alignment vertical="center"/>
    </xf>
    <xf numFmtId="2" fontId="8" fillId="11" borderId="8" xfId="0" applyNumberFormat="1" applyFont="1" applyFill="1" applyBorder="1" applyAlignment="1">
      <alignment vertical="center"/>
    </xf>
    <xf numFmtId="0" fontId="3" fillId="11" borderId="7" xfId="0" applyFont="1" applyFill="1" applyBorder="1" applyAlignment="1">
      <alignment horizontal="center" vertical="center" wrapText="1"/>
    </xf>
    <xf numFmtId="0" fontId="12" fillId="8" borderId="1" xfId="0" applyFont="1" applyFill="1" applyBorder="1" applyAlignment="1">
      <alignment horizontal="center" vertical="center"/>
    </xf>
    <xf numFmtId="2" fontId="8" fillId="11" borderId="7" xfId="0" applyNumberFormat="1" applyFont="1" applyFill="1" applyBorder="1" applyAlignment="1">
      <alignment vertical="center"/>
    </xf>
    <xf numFmtId="0" fontId="3" fillId="7" borderId="5" xfId="0" applyFont="1" applyFill="1" applyBorder="1" applyAlignment="1">
      <alignment horizontal="center" vertical="center"/>
    </xf>
    <xf numFmtId="2" fontId="8" fillId="7" borderId="8" xfId="0" applyNumberFormat="1" applyFont="1" applyFill="1" applyBorder="1" applyAlignment="1">
      <alignment vertical="center"/>
    </xf>
    <xf numFmtId="2" fontId="8" fillId="7" borderId="7" xfId="0" applyNumberFormat="1" applyFont="1" applyFill="1" applyBorder="1" applyAlignment="1">
      <alignment vertical="center"/>
    </xf>
    <xf numFmtId="2" fontId="8" fillId="7" borderId="5" xfId="0" applyNumberFormat="1" applyFont="1" applyFill="1" applyBorder="1" applyAlignment="1">
      <alignment vertical="center"/>
    </xf>
    <xf numFmtId="2" fontId="8" fillId="7" borderId="6" xfId="0" applyNumberFormat="1" applyFont="1" applyFill="1" applyBorder="1" applyAlignment="1">
      <alignment vertical="center"/>
    </xf>
    <xf numFmtId="2" fontId="8" fillId="7" borderId="9" xfId="0" applyNumberFormat="1" applyFont="1" applyFill="1" applyBorder="1" applyAlignment="1">
      <alignment vertical="center"/>
    </xf>
    <xf numFmtId="0" fontId="3" fillId="12" borderId="5" xfId="0" applyFont="1" applyFill="1" applyBorder="1" applyAlignment="1">
      <alignment horizontal="center" vertical="center"/>
    </xf>
    <xf numFmtId="2" fontId="8" fillId="12" borderId="8" xfId="0" applyNumberFormat="1" applyFont="1" applyFill="1" applyBorder="1" applyAlignment="1">
      <alignment vertical="center"/>
    </xf>
    <xf numFmtId="2" fontId="8" fillId="12" borderId="5" xfId="0" applyNumberFormat="1" applyFont="1" applyFill="1" applyBorder="1" applyAlignment="1">
      <alignment vertical="center"/>
    </xf>
    <xf numFmtId="2" fontId="12" fillId="7" borderId="7" xfId="0" applyNumberFormat="1" applyFont="1" applyFill="1" applyBorder="1" applyAlignment="1">
      <alignment vertical="center"/>
    </xf>
    <xf numFmtId="0" fontId="3" fillId="13" borderId="8" xfId="0" applyFont="1" applyFill="1" applyBorder="1" applyAlignment="1">
      <alignment horizontal="center" vertical="center" wrapText="1"/>
    </xf>
    <xf numFmtId="2" fontId="16" fillId="8" borderId="1" xfId="2" applyNumberFormat="1" applyFont="1" applyFill="1" applyBorder="1" applyAlignment="1">
      <alignment horizontal="center" vertical="center"/>
    </xf>
    <xf numFmtId="0" fontId="16" fillId="0" borderId="1" xfId="2" applyFont="1" applyFill="1" applyBorder="1" applyAlignment="1">
      <alignment horizontal="center" vertical="center"/>
    </xf>
    <xf numFmtId="2" fontId="20" fillId="0" borderId="1" xfId="2" applyNumberFormat="1" applyFont="1" applyFill="1" applyBorder="1" applyAlignment="1">
      <alignment horizontal="center"/>
    </xf>
    <xf numFmtId="0" fontId="15" fillId="0" borderId="1" xfId="0" applyFont="1" applyFill="1" applyBorder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2" fontId="15" fillId="8" borderId="1" xfId="0" applyNumberFormat="1" applyFont="1" applyFill="1" applyBorder="1" applyAlignment="1">
      <alignment horizontal="center" vertical="center"/>
    </xf>
    <xf numFmtId="2" fontId="8" fillId="14" borderId="5" xfId="0" applyNumberFormat="1" applyFont="1" applyFill="1" applyBorder="1" applyAlignment="1">
      <alignment vertical="center"/>
    </xf>
    <xf numFmtId="2" fontId="8" fillId="14" borderId="7" xfId="0" applyNumberFormat="1" applyFont="1" applyFill="1" applyBorder="1" applyAlignment="1">
      <alignment vertical="center"/>
    </xf>
    <xf numFmtId="2" fontId="8" fillId="14" borderId="8" xfId="0" applyNumberFormat="1" applyFont="1" applyFill="1" applyBorder="1" applyAlignment="1">
      <alignment vertical="center"/>
    </xf>
    <xf numFmtId="2" fontId="6" fillId="7" borderId="5" xfId="0" applyNumberFormat="1" applyFont="1" applyFill="1" applyBorder="1" applyAlignment="1">
      <alignment horizontal="center" vertical="center"/>
    </xf>
    <xf numFmtId="2" fontId="6" fillId="7" borderId="8" xfId="0" applyNumberFormat="1" applyFont="1" applyFill="1" applyBorder="1" applyAlignment="1">
      <alignment horizontal="center" vertical="center"/>
    </xf>
    <xf numFmtId="2" fontId="16" fillId="8" borderId="1" xfId="2" applyNumberFormat="1" applyFont="1" applyFill="1" applyBorder="1" applyAlignment="1">
      <alignment horizontal="center"/>
    </xf>
    <xf numFmtId="0" fontId="3" fillId="11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 wrapText="1"/>
    </xf>
    <xf numFmtId="0" fontId="0" fillId="0" borderId="0" xfId="0" applyAlignment="1">
      <alignment horizontal="center"/>
    </xf>
    <xf numFmtId="0" fontId="0" fillId="0" borderId="1" xfId="0" applyFill="1" applyBorder="1" applyAlignment="1">
      <alignment horizontal="center"/>
    </xf>
    <xf numFmtId="2" fontId="6" fillId="7" borderId="0" xfId="0" applyNumberFormat="1" applyFont="1" applyFill="1" applyBorder="1" applyAlignment="1">
      <alignment horizontal="center" vertical="center"/>
    </xf>
    <xf numFmtId="2" fontId="6" fillId="7" borderId="9" xfId="0" applyNumberFormat="1" applyFont="1" applyFill="1" applyBorder="1" applyAlignment="1">
      <alignment horizontal="center" vertical="center"/>
    </xf>
    <xf numFmtId="0" fontId="20" fillId="0" borderId="11" xfId="2" applyFont="1" applyFill="1" applyBorder="1" applyAlignment="1">
      <alignment horizontal="center"/>
    </xf>
    <xf numFmtId="0" fontId="16" fillId="8" borderId="11" xfId="2" applyFont="1" applyFill="1" applyBorder="1" applyAlignment="1">
      <alignment horizontal="center" vertical="center"/>
    </xf>
    <xf numFmtId="2" fontId="16" fillId="8" borderId="11" xfId="2" applyNumberFormat="1" applyFont="1" applyFill="1" applyBorder="1" applyAlignment="1">
      <alignment horizontal="center" vertical="center"/>
    </xf>
    <xf numFmtId="0" fontId="15" fillId="8" borderId="11" xfId="0" applyFont="1" applyFill="1" applyBorder="1" applyAlignment="1">
      <alignment horizontal="center" vertical="center"/>
    </xf>
    <xf numFmtId="2" fontId="15" fillId="8" borderId="11" xfId="0" applyNumberFormat="1" applyFont="1" applyFill="1" applyBorder="1" applyAlignment="1">
      <alignment horizontal="center" vertical="center"/>
    </xf>
    <xf numFmtId="2" fontId="20" fillId="0" borderId="11" xfId="2" applyNumberFormat="1" applyFont="1" applyFill="1" applyBorder="1" applyAlignment="1">
      <alignment horizontal="center"/>
    </xf>
    <xf numFmtId="2" fontId="19" fillId="0" borderId="11" xfId="2" applyNumberFormat="1" applyFont="1" applyFill="1" applyBorder="1" applyAlignment="1">
      <alignment horizontal="center"/>
    </xf>
    <xf numFmtId="0" fontId="0" fillId="0" borderId="11" xfId="0" applyFont="1" applyBorder="1"/>
    <xf numFmtId="0" fontId="16" fillId="0" borderId="11" xfId="2" applyFont="1" applyFill="1" applyBorder="1" applyAlignment="1">
      <alignment horizontal="center" vertical="center"/>
    </xf>
    <xf numFmtId="0" fontId="19" fillId="0" borderId="11" xfId="2" applyFont="1" applyFill="1" applyBorder="1" applyAlignment="1">
      <alignment horizontal="center"/>
    </xf>
    <xf numFmtId="0" fontId="21" fillId="0" borderId="11" xfId="2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 vertical="center"/>
    </xf>
    <xf numFmtId="2" fontId="20" fillId="8" borderId="11" xfId="2" applyNumberFormat="1" applyFont="1" applyFill="1" applyBorder="1" applyAlignment="1">
      <alignment horizontal="center"/>
    </xf>
    <xf numFmtId="0" fontId="20" fillId="8" borderId="11" xfId="2" applyFont="1" applyFill="1" applyBorder="1" applyAlignment="1">
      <alignment horizontal="center"/>
    </xf>
    <xf numFmtId="0" fontId="20" fillId="0" borderId="2" xfId="2" applyFont="1" applyFill="1" applyBorder="1" applyAlignment="1">
      <alignment horizontal="center"/>
    </xf>
    <xf numFmtId="2" fontId="19" fillId="0" borderId="4" xfId="2" applyNumberFormat="1" applyFont="1" applyFill="1" applyBorder="1" applyAlignment="1">
      <alignment horizontal="center"/>
    </xf>
    <xf numFmtId="0" fontId="19" fillId="0" borderId="5" xfId="2" applyFont="1" applyFill="1" applyBorder="1" applyAlignment="1">
      <alignment horizontal="center"/>
    </xf>
    <xf numFmtId="2" fontId="19" fillId="0" borderId="5" xfId="2" applyNumberFormat="1" applyFont="1" applyFill="1" applyBorder="1" applyAlignment="1">
      <alignment horizontal="center"/>
    </xf>
    <xf numFmtId="0" fontId="19" fillId="9" borderId="5" xfId="2" applyFont="1" applyFill="1" applyBorder="1" applyAlignment="1">
      <alignment horizontal="center"/>
    </xf>
    <xf numFmtId="2" fontId="19" fillId="9" borderId="5" xfId="2" applyNumberFormat="1" applyFont="1" applyFill="1" applyBorder="1"/>
    <xf numFmtId="0" fontId="18" fillId="0" borderId="5" xfId="2" applyFont="1" applyFill="1" applyBorder="1" applyAlignment="1">
      <alignment horizontal="center" vertical="center" wrapText="1"/>
    </xf>
    <xf numFmtId="0" fontId="16" fillId="0" borderId="11" xfId="2" applyFont="1" applyFill="1" applyBorder="1" applyAlignment="1">
      <alignment horizontal="center"/>
    </xf>
    <xf numFmtId="0" fontId="1" fillId="0" borderId="9" xfId="0" applyFont="1" applyBorder="1" applyAlignment="1">
      <alignment horizontal="center"/>
    </xf>
    <xf numFmtId="2" fontId="6" fillId="6" borderId="5" xfId="0" applyNumberFormat="1" applyFont="1" applyFill="1" applyBorder="1" applyAlignment="1">
      <alignment horizontal="center" vertical="center"/>
    </xf>
    <xf numFmtId="2" fontId="6" fillId="6" borderId="7" xfId="0" applyNumberFormat="1" applyFont="1" applyFill="1" applyBorder="1" applyAlignment="1">
      <alignment horizontal="center" vertical="center"/>
    </xf>
    <xf numFmtId="2" fontId="6" fillId="6" borderId="8" xfId="0" applyNumberFormat="1" applyFont="1" applyFill="1" applyBorder="1" applyAlignment="1">
      <alignment horizontal="center" vertical="center"/>
    </xf>
    <xf numFmtId="2" fontId="6" fillId="7" borderId="0" xfId="0" applyNumberFormat="1" applyFont="1" applyFill="1" applyBorder="1" applyAlignment="1">
      <alignment horizontal="center" vertical="center"/>
    </xf>
    <xf numFmtId="2" fontId="6" fillId="7" borderId="9" xfId="0" applyNumberFormat="1" applyFont="1" applyFill="1" applyBorder="1" applyAlignment="1">
      <alignment horizontal="center" vertical="center"/>
    </xf>
    <xf numFmtId="2" fontId="6" fillId="6" borderId="1" xfId="0" applyNumberFormat="1" applyFont="1" applyFill="1" applyBorder="1" applyAlignment="1">
      <alignment horizontal="center" vertical="center"/>
    </xf>
    <xf numFmtId="2" fontId="9" fillId="8" borderId="7" xfId="0" applyNumberFormat="1" applyFont="1" applyFill="1" applyBorder="1" applyAlignment="1">
      <alignment horizontal="center" vertical="center"/>
    </xf>
    <xf numFmtId="2" fontId="9" fillId="8" borderId="8" xfId="0" applyNumberFormat="1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left" vertical="center"/>
    </xf>
    <xf numFmtId="0" fontId="3" fillId="4" borderId="3" xfId="0" applyFont="1" applyFill="1" applyBorder="1" applyAlignment="1">
      <alignment horizontal="left" vertical="center"/>
    </xf>
    <xf numFmtId="0" fontId="3" fillId="4" borderId="4" xfId="0" applyFont="1" applyFill="1" applyBorder="1" applyAlignment="1">
      <alignment horizontal="left" vertical="center"/>
    </xf>
    <xf numFmtId="2" fontId="6" fillId="11" borderId="0" xfId="0" applyNumberFormat="1" applyFont="1" applyFill="1" applyBorder="1" applyAlignment="1">
      <alignment horizontal="center" vertical="center"/>
    </xf>
    <xf numFmtId="2" fontId="6" fillId="8" borderId="6" xfId="0" applyNumberFormat="1" applyFont="1" applyFill="1" applyBorder="1" applyAlignment="1">
      <alignment horizontal="center" vertical="center"/>
    </xf>
    <xf numFmtId="2" fontId="6" fillId="8" borderId="9" xfId="0" applyNumberFormat="1" applyFont="1" applyFill="1" applyBorder="1" applyAlignment="1">
      <alignment horizontal="center" vertical="center"/>
    </xf>
    <xf numFmtId="0" fontId="23" fillId="0" borderId="9" xfId="0" applyFont="1" applyBorder="1" applyAlignment="1">
      <alignment horizontal="center"/>
    </xf>
    <xf numFmtId="2" fontId="6" fillId="6" borderId="10" xfId="0" applyNumberFormat="1" applyFont="1" applyFill="1" applyBorder="1" applyAlignment="1">
      <alignment horizontal="center" vertical="center"/>
    </xf>
    <xf numFmtId="2" fontId="6" fillId="14" borderId="6" xfId="0" applyNumberFormat="1" applyFont="1" applyFill="1" applyBorder="1" applyAlignment="1">
      <alignment horizontal="center" vertical="center"/>
    </xf>
    <xf numFmtId="2" fontId="6" fillId="14" borderId="9" xfId="0" applyNumberFormat="1" applyFont="1" applyFill="1" applyBorder="1" applyAlignment="1">
      <alignment horizontal="center" vertical="center"/>
    </xf>
  </cellXfs>
  <cellStyles count="4">
    <cellStyle name="Normal" xfId="0" builtinId="0"/>
    <cellStyle name="Normal 12" xfId="2"/>
    <cellStyle name="Normal 14" xfId="3"/>
    <cellStyle name="Normal 2 2" xfId="1"/>
  </cellStyles>
  <dxfs count="0"/>
  <tableStyles count="0" defaultTableStyle="TableStyleMedium2" defaultPivotStyle="PivotStyleLight16"/>
  <colors>
    <mruColors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X28"/>
  <sheetViews>
    <sheetView zoomScale="40" zoomScaleNormal="40" workbookViewId="0">
      <selection activeCell="B20" sqref="B20:B21"/>
    </sheetView>
  </sheetViews>
  <sheetFormatPr baseColWidth="10" defaultColWidth="11.42578125" defaultRowHeight="15"/>
  <cols>
    <col min="1" max="1" width="76.85546875" customWidth="1"/>
    <col min="2" max="2" width="22.7109375" bestFit="1" customWidth="1"/>
  </cols>
  <sheetData>
    <row r="1" spans="1:50" ht="77.25" customHeight="1">
      <c r="A1" s="124" t="s">
        <v>0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4"/>
      <c r="X1" s="124"/>
      <c r="Y1" s="124"/>
      <c r="Z1" s="124"/>
      <c r="AA1" s="124"/>
      <c r="AB1" s="124"/>
      <c r="AC1" s="124"/>
      <c r="AD1" s="124"/>
      <c r="AE1" s="124"/>
      <c r="AF1" s="124"/>
      <c r="AG1" s="124"/>
      <c r="AH1" s="124"/>
      <c r="AI1" s="124"/>
      <c r="AJ1" s="124"/>
      <c r="AK1" s="124"/>
      <c r="AL1" s="124"/>
      <c r="AM1" s="124"/>
      <c r="AN1" s="124"/>
      <c r="AO1" s="124"/>
      <c r="AP1" s="124"/>
      <c r="AQ1" s="124"/>
      <c r="AR1" s="124"/>
      <c r="AS1" s="124"/>
      <c r="AT1" s="124"/>
      <c r="AU1" s="124"/>
      <c r="AV1" s="124"/>
      <c r="AW1" s="124"/>
      <c r="AX1" s="124"/>
    </row>
    <row r="2" spans="1:50" ht="59.25">
      <c r="A2" s="2" t="s">
        <v>1</v>
      </c>
      <c r="B2" s="133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  <c r="AA2" s="134"/>
      <c r="AB2" s="134"/>
      <c r="AC2" s="134"/>
      <c r="AD2" s="134"/>
      <c r="AE2" s="134"/>
      <c r="AF2" s="134"/>
      <c r="AG2" s="134"/>
      <c r="AH2" s="134"/>
      <c r="AI2" s="134"/>
      <c r="AJ2" s="134"/>
      <c r="AK2" s="134"/>
      <c r="AL2" s="134"/>
      <c r="AM2" s="134"/>
      <c r="AN2" s="134"/>
      <c r="AO2" s="134"/>
      <c r="AP2" s="134"/>
      <c r="AQ2" s="134"/>
      <c r="AR2" s="134"/>
      <c r="AS2" s="134"/>
      <c r="AT2" s="134"/>
      <c r="AU2" s="134"/>
      <c r="AV2" s="134"/>
      <c r="AW2" s="134"/>
      <c r="AX2" s="135"/>
    </row>
    <row r="3" spans="1:50" ht="60">
      <c r="A3" s="3" t="s">
        <v>2</v>
      </c>
      <c r="B3" s="4" t="s">
        <v>3</v>
      </c>
      <c r="C3" s="28" t="s">
        <v>4</v>
      </c>
      <c r="D3" s="29" t="s">
        <v>5</v>
      </c>
      <c r="E3" s="28" t="s">
        <v>6</v>
      </c>
      <c r="F3" s="29" t="s">
        <v>7</v>
      </c>
      <c r="G3" s="28" t="s">
        <v>8</v>
      </c>
      <c r="H3" s="29" t="s">
        <v>9</v>
      </c>
      <c r="I3" s="28" t="s">
        <v>10</v>
      </c>
      <c r="J3" s="29" t="s">
        <v>11</v>
      </c>
      <c r="K3" s="28" t="s">
        <v>12</v>
      </c>
      <c r="L3" s="29" t="s">
        <v>13</v>
      </c>
      <c r="M3" s="30" t="s">
        <v>14</v>
      </c>
      <c r="N3" s="31" t="s">
        <v>15</v>
      </c>
      <c r="O3" s="30" t="s">
        <v>16</v>
      </c>
      <c r="P3" s="31" t="s">
        <v>17</v>
      </c>
      <c r="Q3" s="30" t="s">
        <v>18</v>
      </c>
      <c r="R3" s="31" t="s">
        <v>19</v>
      </c>
      <c r="S3" s="30" t="s">
        <v>20</v>
      </c>
      <c r="T3" s="31" t="s">
        <v>21</v>
      </c>
      <c r="U3" s="30" t="s">
        <v>22</v>
      </c>
      <c r="V3" s="31" t="s">
        <v>23</v>
      </c>
      <c r="W3" s="30" t="s">
        <v>24</v>
      </c>
      <c r="X3" s="31" t="s">
        <v>25</v>
      </c>
      <c r="Y3" s="30" t="s">
        <v>26</v>
      </c>
      <c r="Z3" s="31" t="s">
        <v>27</v>
      </c>
      <c r="AA3" s="30" t="s">
        <v>28</v>
      </c>
      <c r="AB3" s="31" t="s">
        <v>29</v>
      </c>
      <c r="AC3" s="30" t="s">
        <v>30</v>
      </c>
      <c r="AD3" s="31" t="s">
        <v>31</v>
      </c>
      <c r="AE3" s="30" t="s">
        <v>32</v>
      </c>
      <c r="AF3" s="31" t="s">
        <v>33</v>
      </c>
      <c r="AG3" s="30" t="s">
        <v>34</v>
      </c>
      <c r="AH3" s="31" t="s">
        <v>35</v>
      </c>
      <c r="AI3" s="30" t="s">
        <v>36</v>
      </c>
      <c r="AJ3" s="30" t="s">
        <v>37</v>
      </c>
      <c r="AK3" s="30" t="s">
        <v>38</v>
      </c>
      <c r="AL3" s="31" t="s">
        <v>39</v>
      </c>
      <c r="AM3" s="30" t="s">
        <v>40</v>
      </c>
      <c r="AN3" s="31" t="s">
        <v>41</v>
      </c>
      <c r="AO3" s="30" t="s">
        <v>42</v>
      </c>
      <c r="AP3" s="31" t="s">
        <v>43</v>
      </c>
      <c r="AQ3" s="32" t="s">
        <v>44</v>
      </c>
      <c r="AR3" s="29" t="s">
        <v>45</v>
      </c>
      <c r="AS3" s="28" t="s">
        <v>46</v>
      </c>
      <c r="AT3" s="29" t="s">
        <v>47</v>
      </c>
      <c r="AU3" s="28" t="s">
        <v>48</v>
      </c>
      <c r="AV3" s="29" t="s">
        <v>49</v>
      </c>
      <c r="AW3" s="28" t="s">
        <v>50</v>
      </c>
      <c r="AX3" s="33" t="s">
        <v>51</v>
      </c>
    </row>
    <row r="4" spans="1:50" ht="51.75" customHeight="1">
      <c r="A4" s="69" t="s">
        <v>52</v>
      </c>
      <c r="B4" s="125">
        <v>7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66"/>
      <c r="O4" s="66"/>
      <c r="P4" s="66"/>
      <c r="Q4" s="66"/>
      <c r="R4" s="66"/>
      <c r="S4" s="66"/>
      <c r="T4" s="66"/>
      <c r="U4" s="66"/>
      <c r="V4" s="16"/>
      <c r="W4" s="16"/>
      <c r="X4" s="66"/>
      <c r="Y4" s="66"/>
      <c r="Z4" s="66"/>
      <c r="AA4" s="66"/>
      <c r="AB4" s="66"/>
      <c r="AC4" s="16"/>
      <c r="AD4" s="16"/>
      <c r="AE4" s="16"/>
      <c r="AF4" s="22"/>
      <c r="AG4" s="6"/>
      <c r="AH4" s="7"/>
      <c r="AI4" s="7"/>
      <c r="AJ4" s="7"/>
      <c r="AK4" s="137"/>
      <c r="AL4" s="7"/>
      <c r="AM4" s="7"/>
      <c r="AN4" s="7"/>
      <c r="AO4" s="5"/>
      <c r="AP4" s="5"/>
      <c r="AQ4" s="5"/>
      <c r="AR4" s="5"/>
      <c r="AS4" s="5"/>
      <c r="AT4" s="5"/>
      <c r="AU4" s="5"/>
      <c r="AV4" s="5"/>
      <c r="AW4" s="5"/>
      <c r="AX4" s="5"/>
    </row>
    <row r="5" spans="1:50" ht="51.75" customHeight="1">
      <c r="A5" s="68" t="s">
        <v>53</v>
      </c>
      <c r="B5" s="126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67"/>
      <c r="O5" s="67"/>
      <c r="P5" s="67"/>
      <c r="Q5" s="67"/>
      <c r="R5" s="67"/>
      <c r="S5" s="67"/>
      <c r="T5" s="67"/>
      <c r="U5" s="67"/>
      <c r="V5" s="20"/>
      <c r="W5" s="67"/>
      <c r="X5" s="67"/>
      <c r="Y5" s="67"/>
      <c r="Z5" s="67"/>
      <c r="AA5" s="67"/>
      <c r="AB5" s="67"/>
      <c r="AC5" s="20"/>
      <c r="AD5" s="20"/>
      <c r="AE5" s="20"/>
      <c r="AF5" s="20"/>
      <c r="AG5" s="9"/>
      <c r="AH5" s="9"/>
      <c r="AI5" s="9"/>
      <c r="AJ5" s="9"/>
      <c r="AK5" s="138"/>
      <c r="AL5" s="9"/>
      <c r="AM5" s="9"/>
      <c r="AN5" s="9"/>
      <c r="AO5" s="8"/>
      <c r="AP5" s="8"/>
      <c r="AQ5" s="8"/>
      <c r="AR5" s="8"/>
      <c r="AS5" s="8"/>
      <c r="AT5" s="8"/>
      <c r="AU5" s="8"/>
      <c r="AV5" s="8"/>
      <c r="AW5" s="8"/>
      <c r="AX5" s="8"/>
    </row>
    <row r="6" spans="1:50" ht="33.75" hidden="1">
      <c r="A6" s="23" t="s">
        <v>1</v>
      </c>
      <c r="B6" s="125" t="s">
        <v>1</v>
      </c>
      <c r="C6" s="5"/>
      <c r="D6" s="17"/>
      <c r="E6" s="5"/>
      <c r="F6" s="17"/>
      <c r="G6" s="5"/>
      <c r="H6" s="17"/>
      <c r="I6" s="5"/>
      <c r="J6" s="17"/>
      <c r="K6" s="5"/>
      <c r="L6" s="17"/>
      <c r="M6" s="24"/>
      <c r="N6" s="17"/>
      <c r="O6" s="5"/>
      <c r="P6" s="17"/>
      <c r="Q6" s="5"/>
      <c r="R6" s="17"/>
      <c r="S6" s="5"/>
      <c r="T6" s="17"/>
      <c r="U6" s="5"/>
      <c r="V6" s="5"/>
      <c r="W6" s="5"/>
      <c r="X6" s="5"/>
      <c r="Y6" s="5"/>
      <c r="Z6" s="5"/>
      <c r="AA6" s="5"/>
      <c r="AB6" s="5"/>
      <c r="AC6" s="5"/>
      <c r="AD6" s="5"/>
      <c r="AE6" s="10"/>
      <c r="AF6" s="5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5"/>
      <c r="AR6" s="5"/>
      <c r="AS6" s="5"/>
      <c r="AT6" s="5"/>
      <c r="AU6" s="5"/>
      <c r="AV6" s="5"/>
      <c r="AW6" s="5"/>
      <c r="AX6" s="5"/>
    </row>
    <row r="7" spans="1:50" ht="41.25" hidden="1">
      <c r="A7" s="25" t="s">
        <v>1</v>
      </c>
      <c r="B7" s="127"/>
      <c r="C7" s="8"/>
      <c r="D7" s="21"/>
      <c r="E7" s="8"/>
      <c r="F7" s="21"/>
      <c r="G7" s="8"/>
      <c r="H7" s="21"/>
      <c r="I7" s="8"/>
      <c r="J7" s="21"/>
      <c r="K7" s="8"/>
      <c r="L7" s="21"/>
      <c r="M7" s="8"/>
      <c r="N7" s="21"/>
      <c r="O7" s="8"/>
      <c r="P7" s="21"/>
      <c r="Q7" s="8"/>
      <c r="R7" s="21"/>
      <c r="S7" s="8"/>
      <c r="T7" s="21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</row>
    <row r="8" spans="1:50" ht="33.75" hidden="1">
      <c r="A8" s="23" t="s">
        <v>1</v>
      </c>
      <c r="B8" s="125" t="s">
        <v>1</v>
      </c>
      <c r="C8" s="10"/>
      <c r="D8" s="11"/>
      <c r="E8" s="10"/>
      <c r="F8" s="11"/>
      <c r="G8" s="10"/>
      <c r="H8" s="11"/>
      <c r="I8" s="10"/>
      <c r="J8" s="11"/>
      <c r="K8" s="10"/>
      <c r="L8" s="11"/>
      <c r="M8" s="10"/>
      <c r="N8" s="11"/>
      <c r="O8" s="10"/>
      <c r="P8" s="11"/>
      <c r="Q8" s="10"/>
      <c r="R8" s="11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</row>
    <row r="9" spans="1:50" ht="41.25" hidden="1">
      <c r="A9" s="25" t="s">
        <v>1</v>
      </c>
      <c r="B9" s="127"/>
      <c r="C9" s="8"/>
      <c r="D9" s="21"/>
      <c r="E9" s="8"/>
      <c r="F9" s="21"/>
      <c r="G9" s="8"/>
      <c r="H9" s="21"/>
      <c r="I9" s="8"/>
      <c r="J9" s="21"/>
      <c r="K9" s="8"/>
      <c r="L9" s="21"/>
      <c r="M9" s="8"/>
      <c r="N9" s="21"/>
      <c r="O9" s="8"/>
      <c r="P9" s="21"/>
      <c r="Q9" s="8"/>
      <c r="R9" s="21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</row>
    <row r="10" spans="1:50" ht="33.75" hidden="1">
      <c r="A10" s="23" t="s">
        <v>1</v>
      </c>
      <c r="B10" s="130" t="s">
        <v>1</v>
      </c>
      <c r="C10" s="131"/>
      <c r="D10" s="11"/>
      <c r="E10" s="10"/>
      <c r="F10" s="11"/>
      <c r="G10" s="10"/>
      <c r="H10" s="11"/>
      <c r="I10" s="10"/>
      <c r="J10" s="11"/>
      <c r="K10" s="10"/>
      <c r="L10" s="11"/>
      <c r="M10" s="10"/>
      <c r="N10" s="11"/>
      <c r="O10" s="10"/>
      <c r="P10" s="11"/>
      <c r="Q10" s="10"/>
      <c r="R10" s="11"/>
      <c r="S10" s="10"/>
      <c r="T10" s="11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</row>
    <row r="11" spans="1:50" ht="41.25" hidden="1">
      <c r="A11" s="25" t="s">
        <v>1</v>
      </c>
      <c r="B11" s="130"/>
      <c r="C11" s="132"/>
      <c r="D11" s="21"/>
      <c r="E11" s="8"/>
      <c r="F11" s="21"/>
      <c r="G11" s="8"/>
      <c r="H11" s="21"/>
      <c r="I11" s="8"/>
      <c r="J11" s="21"/>
      <c r="K11" s="8"/>
      <c r="L11" s="21"/>
      <c r="M11" s="8"/>
      <c r="N11" s="21"/>
      <c r="O11" s="8"/>
      <c r="P11" s="21"/>
      <c r="Q11" s="8"/>
      <c r="R11" s="21"/>
      <c r="S11" s="8"/>
      <c r="T11" s="21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</row>
    <row r="12" spans="1:50" ht="92.25">
      <c r="A12" s="26" t="s">
        <v>54</v>
      </c>
      <c r="B12" s="27">
        <f>SUM(B4:B5)</f>
        <v>7</v>
      </c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</row>
    <row r="18" spans="1:50" ht="59.25">
      <c r="A18" s="2" t="s">
        <v>1</v>
      </c>
      <c r="B18" s="133"/>
      <c r="C18" s="134"/>
      <c r="D18" s="134"/>
      <c r="E18" s="134"/>
      <c r="F18" s="134"/>
      <c r="G18" s="134"/>
      <c r="H18" s="134"/>
      <c r="I18" s="134"/>
      <c r="J18" s="134"/>
      <c r="K18" s="134"/>
      <c r="L18" s="134"/>
      <c r="M18" s="134"/>
      <c r="N18" s="134"/>
      <c r="O18" s="134"/>
      <c r="P18" s="134"/>
      <c r="Q18" s="134"/>
      <c r="R18" s="134"/>
      <c r="S18" s="134"/>
      <c r="T18" s="134"/>
      <c r="U18" s="134"/>
      <c r="V18" s="134"/>
      <c r="W18" s="134"/>
      <c r="X18" s="134"/>
      <c r="Y18" s="134"/>
      <c r="Z18" s="134"/>
      <c r="AA18" s="134"/>
      <c r="AB18" s="134"/>
      <c r="AC18" s="134"/>
      <c r="AD18" s="134"/>
      <c r="AE18" s="134"/>
      <c r="AF18" s="134"/>
      <c r="AG18" s="134"/>
      <c r="AH18" s="134"/>
      <c r="AI18" s="134"/>
      <c r="AJ18" s="134"/>
      <c r="AK18" s="134"/>
      <c r="AL18" s="134"/>
      <c r="AM18" s="134"/>
      <c r="AN18" s="134"/>
      <c r="AO18" s="134"/>
      <c r="AP18" s="134"/>
      <c r="AQ18" s="134"/>
      <c r="AR18" s="134"/>
      <c r="AS18" s="134"/>
      <c r="AT18" s="134"/>
      <c r="AU18" s="134"/>
      <c r="AV18" s="134"/>
      <c r="AW18" s="134"/>
      <c r="AX18" s="135"/>
    </row>
    <row r="19" spans="1:50" ht="60">
      <c r="A19" s="3" t="s">
        <v>55</v>
      </c>
      <c r="B19" s="4" t="s">
        <v>3</v>
      </c>
      <c r="C19" s="28" t="s">
        <v>4</v>
      </c>
      <c r="D19" s="29" t="s">
        <v>5</v>
      </c>
      <c r="E19" s="28" t="s">
        <v>6</v>
      </c>
      <c r="F19" s="29" t="s">
        <v>7</v>
      </c>
      <c r="G19" s="28" t="s">
        <v>8</v>
      </c>
      <c r="H19" s="29" t="s">
        <v>9</v>
      </c>
      <c r="I19" s="28" t="s">
        <v>10</v>
      </c>
      <c r="J19" s="29" t="s">
        <v>11</v>
      </c>
      <c r="K19" s="28" t="s">
        <v>12</v>
      </c>
      <c r="L19" s="29" t="s">
        <v>13</v>
      </c>
      <c r="M19" s="30" t="s">
        <v>14</v>
      </c>
      <c r="N19" s="31" t="s">
        <v>15</v>
      </c>
      <c r="O19" s="30" t="s">
        <v>16</v>
      </c>
      <c r="P19" s="31" t="s">
        <v>17</v>
      </c>
      <c r="Q19" s="30" t="s">
        <v>18</v>
      </c>
      <c r="R19" s="31" t="s">
        <v>19</v>
      </c>
      <c r="S19" s="30" t="s">
        <v>20</v>
      </c>
      <c r="T19" s="31" t="s">
        <v>21</v>
      </c>
      <c r="U19" s="30" t="s">
        <v>22</v>
      </c>
      <c r="V19" s="31" t="s">
        <v>23</v>
      </c>
      <c r="W19" s="30" t="s">
        <v>24</v>
      </c>
      <c r="X19" s="31" t="s">
        <v>25</v>
      </c>
      <c r="Y19" s="30" t="s">
        <v>26</v>
      </c>
      <c r="Z19" s="31" t="s">
        <v>27</v>
      </c>
      <c r="AA19" s="30" t="s">
        <v>28</v>
      </c>
      <c r="AB19" s="31" t="s">
        <v>29</v>
      </c>
      <c r="AC19" s="30" t="s">
        <v>30</v>
      </c>
      <c r="AD19" s="31" t="s">
        <v>31</v>
      </c>
      <c r="AE19" s="30" t="s">
        <v>32</v>
      </c>
      <c r="AF19" s="31" t="s">
        <v>33</v>
      </c>
      <c r="AG19" s="30" t="s">
        <v>34</v>
      </c>
      <c r="AH19" s="31" t="s">
        <v>35</v>
      </c>
      <c r="AI19" s="30" t="s">
        <v>36</v>
      </c>
      <c r="AJ19" s="30" t="s">
        <v>37</v>
      </c>
      <c r="AK19" s="30" t="s">
        <v>38</v>
      </c>
      <c r="AL19" s="31" t="s">
        <v>39</v>
      </c>
      <c r="AM19" s="30" t="s">
        <v>40</v>
      </c>
      <c r="AN19" s="31" t="s">
        <v>41</v>
      </c>
      <c r="AO19" s="30" t="s">
        <v>42</v>
      </c>
      <c r="AP19" s="31" t="s">
        <v>43</v>
      </c>
      <c r="AQ19" s="32" t="s">
        <v>44</v>
      </c>
      <c r="AR19" s="29" t="s">
        <v>45</v>
      </c>
      <c r="AS19" s="28" t="s">
        <v>46</v>
      </c>
      <c r="AT19" s="29" t="s">
        <v>47</v>
      </c>
      <c r="AU19" s="28" t="s">
        <v>48</v>
      </c>
      <c r="AV19" s="29" t="s">
        <v>49</v>
      </c>
      <c r="AW19" s="28" t="s">
        <v>50</v>
      </c>
      <c r="AX19" s="33" t="s">
        <v>51</v>
      </c>
    </row>
    <row r="20" spans="1:50" ht="51.75" customHeight="1">
      <c r="A20" s="69" t="s">
        <v>56</v>
      </c>
      <c r="B20" s="125">
        <v>5</v>
      </c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66"/>
      <c r="AD20" s="22"/>
      <c r="AE20" s="70"/>
      <c r="AF20" s="70"/>
      <c r="AG20" s="70"/>
      <c r="AH20" s="70"/>
      <c r="AI20" s="66"/>
      <c r="AJ20" s="66"/>
      <c r="AK20" s="136"/>
      <c r="AL20" s="66"/>
      <c r="AM20" s="66"/>
      <c r="AN20" s="7"/>
      <c r="AO20" s="5"/>
      <c r="AP20" s="5"/>
      <c r="AQ20" s="5"/>
      <c r="AR20" s="5"/>
      <c r="AS20" s="5"/>
      <c r="AT20" s="5"/>
      <c r="AU20" s="5"/>
      <c r="AV20" s="5"/>
      <c r="AW20" s="5"/>
      <c r="AX20" s="5"/>
    </row>
    <row r="21" spans="1:50" ht="51.75" customHeight="1">
      <c r="A21" s="68" t="s">
        <v>53</v>
      </c>
      <c r="B21" s="126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67"/>
      <c r="AC21" s="67"/>
      <c r="AD21" s="20"/>
      <c r="AE21" s="67"/>
      <c r="AF21" s="67"/>
      <c r="AG21" s="67"/>
      <c r="AH21" s="67"/>
      <c r="AI21" s="70"/>
      <c r="AJ21" s="70"/>
      <c r="AK21" s="136"/>
      <c r="AL21" s="70"/>
      <c r="AM21" s="6"/>
      <c r="AN21" s="6"/>
      <c r="AO21" s="8"/>
      <c r="AP21" s="8"/>
      <c r="AQ21" s="8"/>
      <c r="AR21" s="8"/>
      <c r="AS21" s="8"/>
      <c r="AT21" s="8"/>
      <c r="AU21" s="8"/>
      <c r="AV21" s="8"/>
      <c r="AW21" s="8"/>
      <c r="AX21" s="8"/>
    </row>
    <row r="22" spans="1:50" ht="51.75" customHeight="1">
      <c r="A22" s="69" t="s">
        <v>57</v>
      </c>
      <c r="B22" s="125">
        <v>7</v>
      </c>
      <c r="C22" s="10"/>
      <c r="D22" s="11"/>
      <c r="E22" s="10"/>
      <c r="F22" s="11"/>
      <c r="G22" s="10"/>
      <c r="H22" s="11"/>
      <c r="I22" s="6"/>
      <c r="J22" s="12"/>
      <c r="K22" s="6"/>
      <c r="L22" s="1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73"/>
      <c r="Z22" s="128"/>
      <c r="AA22" s="73"/>
      <c r="AB22" s="22"/>
      <c r="AC22" s="22"/>
      <c r="AD22" s="73"/>
      <c r="AE22" s="73"/>
      <c r="AF22" s="73"/>
      <c r="AG22" s="74"/>
      <c r="AH22" s="74"/>
      <c r="AI22" s="74"/>
      <c r="AJ22" s="74"/>
      <c r="AK22" s="74"/>
      <c r="AL22" s="75"/>
      <c r="AM22" s="74"/>
      <c r="AN22" s="16"/>
      <c r="AO22" s="5"/>
      <c r="AP22" s="5"/>
      <c r="AQ22" s="5"/>
      <c r="AR22" s="5"/>
      <c r="AS22" s="5"/>
      <c r="AT22" s="5"/>
      <c r="AU22" s="5"/>
      <c r="AV22" s="5"/>
      <c r="AW22" s="5"/>
      <c r="AX22" s="5"/>
    </row>
    <row r="23" spans="1:50" ht="51.75" customHeight="1">
      <c r="A23" s="71" t="s">
        <v>58</v>
      </c>
      <c r="B23" s="127"/>
      <c r="C23" s="10"/>
      <c r="D23" s="11"/>
      <c r="E23" s="10"/>
      <c r="F23" s="11"/>
      <c r="G23" s="10"/>
      <c r="H23" s="11"/>
      <c r="I23" s="6"/>
      <c r="J23" s="12"/>
      <c r="K23" s="6"/>
      <c r="L23" s="12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72"/>
      <c r="Y23" s="72"/>
      <c r="Z23" s="129"/>
      <c r="AA23" s="72"/>
      <c r="AB23" s="20"/>
      <c r="AC23" s="20"/>
      <c r="AD23" s="72"/>
      <c r="AE23" s="72"/>
      <c r="AF23" s="72"/>
      <c r="AG23" s="72"/>
      <c r="AH23" s="72"/>
      <c r="AI23" s="72"/>
      <c r="AJ23" s="72"/>
      <c r="AK23" s="72"/>
      <c r="AL23" s="76"/>
      <c r="AM23" s="20"/>
      <c r="AN23" s="20"/>
      <c r="AO23" s="8"/>
      <c r="AP23" s="8"/>
      <c r="AQ23" s="8"/>
      <c r="AR23" s="8"/>
      <c r="AS23" s="8"/>
      <c r="AT23" s="8"/>
      <c r="AU23" s="8"/>
      <c r="AV23" s="8"/>
      <c r="AW23" s="8"/>
      <c r="AX23" s="8"/>
    </row>
    <row r="24" spans="1:50" ht="51.75" customHeight="1">
      <c r="A24" s="69" t="s">
        <v>59</v>
      </c>
      <c r="B24" s="125">
        <v>7</v>
      </c>
      <c r="C24" s="5"/>
      <c r="D24" s="5"/>
      <c r="E24" s="5"/>
      <c r="F24" s="5"/>
      <c r="G24" s="5"/>
      <c r="H24" s="5"/>
      <c r="I24" s="7"/>
      <c r="J24" s="7"/>
      <c r="K24" s="7"/>
      <c r="L24" s="7"/>
      <c r="M24" s="7"/>
      <c r="N24" s="7"/>
      <c r="O24" s="16"/>
      <c r="P24" s="16"/>
      <c r="Q24" s="16"/>
      <c r="R24" s="16"/>
      <c r="S24" s="16"/>
      <c r="T24" s="16"/>
      <c r="U24" s="16"/>
      <c r="V24" s="66"/>
      <c r="W24" s="66"/>
      <c r="X24" s="79"/>
      <c r="Y24" s="79"/>
      <c r="Z24" s="22"/>
      <c r="AA24" s="79"/>
      <c r="AB24" s="79"/>
      <c r="AC24" s="79"/>
      <c r="AD24" s="79"/>
      <c r="AE24" s="79"/>
      <c r="AF24" s="79"/>
      <c r="AG24" s="79"/>
      <c r="AH24" s="79"/>
      <c r="AI24" s="79"/>
      <c r="AJ24" s="16"/>
      <c r="AK24" s="7"/>
      <c r="AL24" s="13"/>
      <c r="AM24" s="7"/>
      <c r="AN24" s="13"/>
      <c r="AO24" s="7"/>
      <c r="AP24" s="13"/>
      <c r="AQ24" s="7"/>
      <c r="AR24" s="13"/>
      <c r="AS24" s="7"/>
      <c r="AT24" s="15"/>
      <c r="AU24" s="16"/>
      <c r="AV24" s="17"/>
      <c r="AW24" s="5"/>
      <c r="AX24" s="5"/>
    </row>
    <row r="25" spans="1:50" ht="51.75" customHeight="1">
      <c r="A25" s="77" t="s">
        <v>60</v>
      </c>
      <c r="B25" s="126"/>
      <c r="C25" s="8"/>
      <c r="D25" s="8"/>
      <c r="E25" s="8"/>
      <c r="F25" s="8"/>
      <c r="G25" s="8"/>
      <c r="H25" s="8"/>
      <c r="I25" s="9"/>
      <c r="J25" s="9"/>
      <c r="K25" s="9"/>
      <c r="L25" s="9"/>
      <c r="M25" s="9"/>
      <c r="N25" s="9"/>
      <c r="O25" s="20"/>
      <c r="P25" s="20"/>
      <c r="Q25" s="20"/>
      <c r="R25" s="20"/>
      <c r="S25" s="20"/>
      <c r="T25" s="20"/>
      <c r="U25" s="20"/>
      <c r="V25" s="67"/>
      <c r="W25" s="78"/>
      <c r="X25" s="78"/>
      <c r="Y25" s="78"/>
      <c r="Z25" s="20"/>
      <c r="AA25" s="78"/>
      <c r="AB25" s="78"/>
      <c r="AC25" s="78"/>
      <c r="AD25" s="78"/>
      <c r="AE25" s="78"/>
      <c r="AF25" s="78"/>
      <c r="AG25" s="78"/>
      <c r="AH25" s="78"/>
      <c r="AI25" s="78"/>
      <c r="AJ25" s="20"/>
      <c r="AK25" s="9"/>
      <c r="AL25" s="14"/>
      <c r="AM25" s="9"/>
      <c r="AN25" s="14"/>
      <c r="AO25" s="9"/>
      <c r="AP25" s="14"/>
      <c r="AQ25" s="9"/>
      <c r="AR25" s="14"/>
      <c r="AS25" s="9"/>
      <c r="AT25" s="19"/>
      <c r="AU25" s="20"/>
      <c r="AV25" s="21"/>
      <c r="AW25" s="8"/>
      <c r="AX25" s="8"/>
    </row>
    <row r="26" spans="1:50" ht="51.75" customHeight="1">
      <c r="A26" s="69" t="s">
        <v>61</v>
      </c>
      <c r="B26" s="125">
        <v>4.5</v>
      </c>
      <c r="C26" s="5"/>
      <c r="D26" s="17"/>
      <c r="E26" s="5"/>
      <c r="F26" s="17"/>
      <c r="G26" s="5"/>
      <c r="H26" s="17"/>
      <c r="I26" s="7"/>
      <c r="J26" s="13"/>
      <c r="K26" s="7"/>
      <c r="L26" s="13"/>
      <c r="M26" s="6"/>
      <c r="N26" s="7"/>
      <c r="O26" s="7"/>
      <c r="P26" s="16"/>
      <c r="Q26" s="16"/>
      <c r="R26" s="22"/>
      <c r="S26" s="22"/>
      <c r="T26" s="22"/>
      <c r="U26" s="22"/>
      <c r="V26" s="80" t="s">
        <v>62</v>
      </c>
      <c r="W26" s="73"/>
      <c r="X26" s="73"/>
      <c r="Y26" s="66"/>
      <c r="Z26" s="79"/>
      <c r="AA26" s="22"/>
      <c r="AB26" s="74"/>
      <c r="AC26" s="73"/>
      <c r="AD26" s="66"/>
      <c r="AE26" s="22"/>
      <c r="AF26" s="22"/>
      <c r="AG26" s="22"/>
      <c r="AH26" s="22"/>
      <c r="AI26" s="22"/>
      <c r="AJ26" s="6"/>
      <c r="AK26" s="6"/>
      <c r="AL26" s="6"/>
      <c r="AM26" s="6"/>
      <c r="AN26" s="6"/>
      <c r="AO26" s="6"/>
      <c r="AP26" s="7"/>
      <c r="AQ26" s="7"/>
      <c r="AR26" s="7"/>
      <c r="AS26" s="7"/>
      <c r="AT26" s="16"/>
      <c r="AU26" s="16"/>
      <c r="AV26" s="5"/>
      <c r="AW26" s="5"/>
      <c r="AX26" s="5"/>
    </row>
    <row r="27" spans="1:50" ht="51.75" customHeight="1">
      <c r="A27" s="81" t="s">
        <v>63</v>
      </c>
      <c r="B27" s="127"/>
      <c r="C27" s="8"/>
      <c r="D27" s="21"/>
      <c r="E27" s="8"/>
      <c r="F27" s="21"/>
      <c r="G27" s="8"/>
      <c r="H27" s="21"/>
      <c r="I27" s="9"/>
      <c r="J27" s="14"/>
      <c r="K27" s="9"/>
      <c r="L27" s="14"/>
      <c r="M27" s="9"/>
      <c r="N27" s="9"/>
      <c r="O27" s="9"/>
      <c r="P27" s="20"/>
      <c r="Q27" s="20"/>
      <c r="R27" s="20"/>
      <c r="S27" s="20"/>
      <c r="T27" s="20"/>
      <c r="U27" s="20"/>
      <c r="V27" s="72"/>
      <c r="W27" s="72"/>
      <c r="X27" s="72"/>
      <c r="Y27" s="67"/>
      <c r="Z27" s="78"/>
      <c r="AA27" s="20"/>
      <c r="AB27" s="72"/>
      <c r="AC27" s="72"/>
      <c r="AD27" s="67"/>
      <c r="AE27" s="20"/>
      <c r="AF27" s="20"/>
      <c r="AG27" s="20"/>
      <c r="AH27" s="20"/>
      <c r="AI27" s="20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20"/>
      <c r="AU27" s="20"/>
      <c r="AV27" s="8"/>
      <c r="AW27" s="8"/>
      <c r="AX27" s="8"/>
    </row>
    <row r="28" spans="1:50" ht="92.25">
      <c r="A28" s="26" t="s">
        <v>54</v>
      </c>
      <c r="B28" s="27">
        <f>SUM(B20:B27)</f>
        <v>23.5</v>
      </c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</row>
  </sheetData>
  <mergeCells count="15">
    <mergeCell ref="A1:AX1"/>
    <mergeCell ref="B24:B25"/>
    <mergeCell ref="B26:B27"/>
    <mergeCell ref="B22:B23"/>
    <mergeCell ref="Z22:Z23"/>
    <mergeCell ref="B6:B7"/>
    <mergeCell ref="B8:B9"/>
    <mergeCell ref="B10:B11"/>
    <mergeCell ref="C10:C11"/>
    <mergeCell ref="B18:AX18"/>
    <mergeCell ref="B20:B21"/>
    <mergeCell ref="AK20:AK21"/>
    <mergeCell ref="B2:AX2"/>
    <mergeCell ref="B4:B5"/>
    <mergeCell ref="AK4:AK5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X28"/>
  <sheetViews>
    <sheetView zoomScale="40" zoomScaleNormal="40" workbookViewId="0">
      <selection activeCell="A24" sqref="A24"/>
    </sheetView>
  </sheetViews>
  <sheetFormatPr baseColWidth="10" defaultColWidth="11.42578125" defaultRowHeight="15"/>
  <cols>
    <col min="1" max="1" width="76.85546875" customWidth="1"/>
    <col min="2" max="2" width="22.7109375" bestFit="1" customWidth="1"/>
  </cols>
  <sheetData>
    <row r="1" spans="1:50" ht="77.25" customHeight="1">
      <c r="A1" s="124" t="s">
        <v>64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4"/>
      <c r="X1" s="124"/>
      <c r="Y1" s="124"/>
      <c r="Z1" s="124"/>
      <c r="AA1" s="124"/>
      <c r="AB1" s="124"/>
      <c r="AC1" s="124"/>
      <c r="AD1" s="124"/>
      <c r="AE1" s="124"/>
      <c r="AF1" s="124"/>
      <c r="AG1" s="124"/>
      <c r="AH1" s="124"/>
      <c r="AI1" s="124"/>
      <c r="AJ1" s="124"/>
      <c r="AK1" s="124"/>
      <c r="AL1" s="124"/>
      <c r="AM1" s="124"/>
      <c r="AN1" s="124"/>
      <c r="AO1" s="124"/>
      <c r="AP1" s="124"/>
      <c r="AQ1" s="124"/>
      <c r="AR1" s="124"/>
      <c r="AS1" s="124"/>
      <c r="AT1" s="124"/>
      <c r="AU1" s="124"/>
      <c r="AV1" s="124"/>
      <c r="AW1" s="124"/>
      <c r="AX1" s="124"/>
    </row>
    <row r="2" spans="1:50" ht="59.25">
      <c r="A2" s="2" t="s">
        <v>1</v>
      </c>
      <c r="B2" s="133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  <c r="AA2" s="134"/>
      <c r="AB2" s="134"/>
      <c r="AC2" s="134"/>
      <c r="AD2" s="134"/>
      <c r="AE2" s="134"/>
      <c r="AF2" s="134"/>
      <c r="AG2" s="134"/>
      <c r="AH2" s="134"/>
      <c r="AI2" s="134"/>
      <c r="AJ2" s="134"/>
      <c r="AK2" s="134"/>
      <c r="AL2" s="134"/>
      <c r="AM2" s="134"/>
      <c r="AN2" s="134"/>
      <c r="AO2" s="134"/>
      <c r="AP2" s="134"/>
      <c r="AQ2" s="134"/>
      <c r="AR2" s="134"/>
      <c r="AS2" s="134"/>
      <c r="AT2" s="134"/>
      <c r="AU2" s="134"/>
      <c r="AV2" s="134"/>
      <c r="AW2" s="134"/>
      <c r="AX2" s="135"/>
    </row>
    <row r="3" spans="1:50" ht="60">
      <c r="A3" s="3" t="s">
        <v>2</v>
      </c>
      <c r="B3" s="4" t="s">
        <v>3</v>
      </c>
      <c r="C3" s="28" t="s">
        <v>4</v>
      </c>
      <c r="D3" s="29" t="s">
        <v>5</v>
      </c>
      <c r="E3" s="28" t="s">
        <v>6</v>
      </c>
      <c r="F3" s="29" t="s">
        <v>7</v>
      </c>
      <c r="G3" s="28" t="s">
        <v>8</v>
      </c>
      <c r="H3" s="29" t="s">
        <v>9</v>
      </c>
      <c r="I3" s="28" t="s">
        <v>10</v>
      </c>
      <c r="J3" s="29" t="s">
        <v>11</v>
      </c>
      <c r="K3" s="28" t="s">
        <v>12</v>
      </c>
      <c r="L3" s="29" t="s">
        <v>13</v>
      </c>
      <c r="M3" s="30" t="s">
        <v>14</v>
      </c>
      <c r="N3" s="31" t="s">
        <v>15</v>
      </c>
      <c r="O3" s="30" t="s">
        <v>16</v>
      </c>
      <c r="P3" s="31" t="s">
        <v>17</v>
      </c>
      <c r="Q3" s="30" t="s">
        <v>18</v>
      </c>
      <c r="R3" s="31" t="s">
        <v>19</v>
      </c>
      <c r="S3" s="30" t="s">
        <v>20</v>
      </c>
      <c r="T3" s="31" t="s">
        <v>21</v>
      </c>
      <c r="U3" s="30" t="s">
        <v>22</v>
      </c>
      <c r="V3" s="31" t="s">
        <v>23</v>
      </c>
      <c r="W3" s="30" t="s">
        <v>24</v>
      </c>
      <c r="X3" s="31" t="s">
        <v>25</v>
      </c>
      <c r="Y3" s="30" t="s">
        <v>26</v>
      </c>
      <c r="Z3" s="31" t="s">
        <v>27</v>
      </c>
      <c r="AA3" s="30" t="s">
        <v>28</v>
      </c>
      <c r="AB3" s="31" t="s">
        <v>29</v>
      </c>
      <c r="AC3" s="30" t="s">
        <v>30</v>
      </c>
      <c r="AD3" s="31" t="s">
        <v>31</v>
      </c>
      <c r="AE3" s="30" t="s">
        <v>32</v>
      </c>
      <c r="AF3" s="31" t="s">
        <v>33</v>
      </c>
      <c r="AG3" s="30" t="s">
        <v>34</v>
      </c>
      <c r="AH3" s="31" t="s">
        <v>35</v>
      </c>
      <c r="AI3" s="30" t="s">
        <v>36</v>
      </c>
      <c r="AJ3" s="30" t="s">
        <v>37</v>
      </c>
      <c r="AK3" s="30" t="s">
        <v>38</v>
      </c>
      <c r="AL3" s="31" t="s">
        <v>39</v>
      </c>
      <c r="AM3" s="30" t="s">
        <v>40</v>
      </c>
      <c r="AN3" s="31" t="s">
        <v>41</v>
      </c>
      <c r="AO3" s="30" t="s">
        <v>42</v>
      </c>
      <c r="AP3" s="31" t="s">
        <v>43</v>
      </c>
      <c r="AQ3" s="32" t="s">
        <v>44</v>
      </c>
      <c r="AR3" s="29" t="s">
        <v>45</v>
      </c>
      <c r="AS3" s="28" t="s">
        <v>46</v>
      </c>
      <c r="AT3" s="29" t="s">
        <v>47</v>
      </c>
      <c r="AU3" s="28" t="s">
        <v>48</v>
      </c>
      <c r="AV3" s="29" t="s">
        <v>49</v>
      </c>
      <c r="AW3" s="28" t="s">
        <v>50</v>
      </c>
      <c r="AX3" s="33" t="s">
        <v>51</v>
      </c>
    </row>
    <row r="4" spans="1:50" ht="51.75" customHeight="1">
      <c r="A4" s="69" t="s">
        <v>52</v>
      </c>
      <c r="B4" s="125">
        <v>7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66"/>
      <c r="O4" s="66"/>
      <c r="P4" s="66"/>
      <c r="Q4" s="66"/>
      <c r="R4" s="66"/>
      <c r="S4" s="66"/>
      <c r="T4" s="66"/>
      <c r="U4" s="66"/>
      <c r="V4" s="16"/>
      <c r="W4" s="16"/>
      <c r="X4" s="66"/>
      <c r="Y4" s="66"/>
      <c r="Z4" s="66"/>
      <c r="AA4" s="66"/>
      <c r="AB4" s="66"/>
      <c r="AC4" s="16"/>
      <c r="AD4" s="16"/>
      <c r="AE4" s="16"/>
      <c r="AF4" s="22"/>
      <c r="AG4" s="6"/>
      <c r="AH4" s="7"/>
      <c r="AI4" s="7"/>
      <c r="AJ4" s="7"/>
      <c r="AK4" s="137"/>
      <c r="AL4" s="7"/>
      <c r="AM4" s="7"/>
      <c r="AN4" s="7"/>
      <c r="AO4" s="5"/>
      <c r="AP4" s="5"/>
      <c r="AQ4" s="5"/>
      <c r="AR4" s="5"/>
      <c r="AS4" s="5"/>
      <c r="AT4" s="5"/>
      <c r="AU4" s="5"/>
      <c r="AV4" s="5"/>
      <c r="AW4" s="5"/>
      <c r="AX4" s="5"/>
    </row>
    <row r="5" spans="1:50" ht="51.75" customHeight="1">
      <c r="A5" s="68" t="s">
        <v>53</v>
      </c>
      <c r="B5" s="126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67"/>
      <c r="O5" s="67"/>
      <c r="P5" s="67"/>
      <c r="Q5" s="67"/>
      <c r="R5" s="67"/>
      <c r="S5" s="67"/>
      <c r="T5" s="67"/>
      <c r="U5" s="67"/>
      <c r="V5" s="20"/>
      <c r="W5" s="67"/>
      <c r="X5" s="67"/>
      <c r="Y5" s="67"/>
      <c r="Z5" s="67"/>
      <c r="AA5" s="67"/>
      <c r="AB5" s="67"/>
      <c r="AC5" s="20"/>
      <c r="AD5" s="20"/>
      <c r="AE5" s="20"/>
      <c r="AF5" s="20"/>
      <c r="AG5" s="9"/>
      <c r="AH5" s="9"/>
      <c r="AI5" s="9"/>
      <c r="AJ5" s="9"/>
      <c r="AK5" s="138"/>
      <c r="AL5" s="9"/>
      <c r="AM5" s="9"/>
      <c r="AN5" s="9"/>
      <c r="AO5" s="8"/>
      <c r="AP5" s="8"/>
      <c r="AQ5" s="8"/>
      <c r="AR5" s="8"/>
      <c r="AS5" s="8"/>
      <c r="AT5" s="8"/>
      <c r="AU5" s="8"/>
      <c r="AV5" s="8"/>
      <c r="AW5" s="8"/>
      <c r="AX5" s="8"/>
    </row>
    <row r="6" spans="1:50" ht="33.75" hidden="1">
      <c r="A6" s="23" t="s">
        <v>1</v>
      </c>
      <c r="B6" s="125" t="s">
        <v>1</v>
      </c>
      <c r="C6" s="5"/>
      <c r="D6" s="17"/>
      <c r="E6" s="5"/>
      <c r="F6" s="17"/>
      <c r="G6" s="5"/>
      <c r="H6" s="17"/>
      <c r="I6" s="5"/>
      <c r="J6" s="17"/>
      <c r="K6" s="5"/>
      <c r="L6" s="17"/>
      <c r="M6" s="24"/>
      <c r="N6" s="17"/>
      <c r="O6" s="5"/>
      <c r="P6" s="17"/>
      <c r="Q6" s="5"/>
      <c r="R6" s="17"/>
      <c r="S6" s="5"/>
      <c r="T6" s="17"/>
      <c r="U6" s="5"/>
      <c r="V6" s="5"/>
      <c r="W6" s="5"/>
      <c r="X6" s="5"/>
      <c r="Y6" s="5"/>
      <c r="Z6" s="5"/>
      <c r="AA6" s="5"/>
      <c r="AB6" s="5"/>
      <c r="AC6" s="5"/>
      <c r="AD6" s="5"/>
      <c r="AE6" s="10"/>
      <c r="AF6" s="5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5"/>
      <c r="AR6" s="5"/>
      <c r="AS6" s="5"/>
      <c r="AT6" s="5"/>
      <c r="AU6" s="5"/>
      <c r="AV6" s="5"/>
      <c r="AW6" s="5"/>
      <c r="AX6" s="5"/>
    </row>
    <row r="7" spans="1:50" ht="41.25" hidden="1">
      <c r="A7" s="25" t="s">
        <v>1</v>
      </c>
      <c r="B7" s="127"/>
      <c r="C7" s="8"/>
      <c r="D7" s="21"/>
      <c r="E7" s="8"/>
      <c r="F7" s="21"/>
      <c r="G7" s="8"/>
      <c r="H7" s="21"/>
      <c r="I7" s="8"/>
      <c r="J7" s="21"/>
      <c r="K7" s="8"/>
      <c r="L7" s="21"/>
      <c r="M7" s="8"/>
      <c r="N7" s="21"/>
      <c r="O7" s="8"/>
      <c r="P7" s="21"/>
      <c r="Q7" s="8"/>
      <c r="R7" s="21"/>
      <c r="S7" s="8"/>
      <c r="T7" s="21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</row>
    <row r="8" spans="1:50" ht="33.75" hidden="1">
      <c r="A8" s="23" t="s">
        <v>1</v>
      </c>
      <c r="B8" s="125" t="s">
        <v>1</v>
      </c>
      <c r="C8" s="10"/>
      <c r="D8" s="11"/>
      <c r="E8" s="10"/>
      <c r="F8" s="11"/>
      <c r="G8" s="10"/>
      <c r="H8" s="11"/>
      <c r="I8" s="10"/>
      <c r="J8" s="11"/>
      <c r="K8" s="10"/>
      <c r="L8" s="11"/>
      <c r="M8" s="10"/>
      <c r="N8" s="11"/>
      <c r="O8" s="10"/>
      <c r="P8" s="11"/>
      <c r="Q8" s="10"/>
      <c r="R8" s="11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</row>
    <row r="9" spans="1:50" ht="41.25" hidden="1">
      <c r="A9" s="25" t="s">
        <v>1</v>
      </c>
      <c r="B9" s="127"/>
      <c r="C9" s="8"/>
      <c r="D9" s="21"/>
      <c r="E9" s="8"/>
      <c r="F9" s="21"/>
      <c r="G9" s="8"/>
      <c r="H9" s="21"/>
      <c r="I9" s="8"/>
      <c r="J9" s="21"/>
      <c r="K9" s="8"/>
      <c r="L9" s="21"/>
      <c r="M9" s="8"/>
      <c r="N9" s="21"/>
      <c r="O9" s="8"/>
      <c r="P9" s="21"/>
      <c r="Q9" s="8"/>
      <c r="R9" s="21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</row>
    <row r="10" spans="1:50" ht="33.75" hidden="1">
      <c r="A10" s="23" t="s">
        <v>1</v>
      </c>
      <c r="B10" s="130" t="s">
        <v>1</v>
      </c>
      <c r="C10" s="131"/>
      <c r="D10" s="11"/>
      <c r="E10" s="10"/>
      <c r="F10" s="11"/>
      <c r="G10" s="10"/>
      <c r="H10" s="11"/>
      <c r="I10" s="10"/>
      <c r="J10" s="11"/>
      <c r="K10" s="10"/>
      <c r="L10" s="11"/>
      <c r="M10" s="10"/>
      <c r="N10" s="11"/>
      <c r="O10" s="10"/>
      <c r="P10" s="11"/>
      <c r="Q10" s="10"/>
      <c r="R10" s="11"/>
      <c r="S10" s="10"/>
      <c r="T10" s="11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</row>
    <row r="11" spans="1:50" ht="41.25" hidden="1">
      <c r="A11" s="25" t="s">
        <v>1</v>
      </c>
      <c r="B11" s="130"/>
      <c r="C11" s="132"/>
      <c r="D11" s="21"/>
      <c r="E11" s="8"/>
      <c r="F11" s="21"/>
      <c r="G11" s="8"/>
      <c r="H11" s="21"/>
      <c r="I11" s="8"/>
      <c r="J11" s="21"/>
      <c r="K11" s="8"/>
      <c r="L11" s="21"/>
      <c r="M11" s="8"/>
      <c r="N11" s="21"/>
      <c r="O11" s="8"/>
      <c r="P11" s="21"/>
      <c r="Q11" s="8"/>
      <c r="R11" s="21"/>
      <c r="S11" s="8"/>
      <c r="T11" s="21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</row>
    <row r="12" spans="1:50" ht="92.25">
      <c r="A12" s="26" t="s">
        <v>54</v>
      </c>
      <c r="B12" s="27">
        <f>SUM(B4:B5)</f>
        <v>7</v>
      </c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</row>
    <row r="18" spans="1:50" ht="59.25">
      <c r="A18" s="2" t="s">
        <v>1</v>
      </c>
      <c r="B18" s="133"/>
      <c r="C18" s="134"/>
      <c r="D18" s="134"/>
      <c r="E18" s="134"/>
      <c r="F18" s="134"/>
      <c r="G18" s="134"/>
      <c r="H18" s="134"/>
      <c r="I18" s="134"/>
      <c r="J18" s="134"/>
      <c r="K18" s="134"/>
      <c r="L18" s="134"/>
      <c r="M18" s="134"/>
      <c r="N18" s="134"/>
      <c r="O18" s="134"/>
      <c r="P18" s="134"/>
      <c r="Q18" s="134"/>
      <c r="R18" s="134"/>
      <c r="S18" s="134"/>
      <c r="T18" s="134"/>
      <c r="U18" s="134"/>
      <c r="V18" s="134"/>
      <c r="W18" s="134"/>
      <c r="X18" s="134"/>
      <c r="Y18" s="134"/>
      <c r="Z18" s="134"/>
      <c r="AA18" s="134"/>
      <c r="AB18" s="134"/>
      <c r="AC18" s="134"/>
      <c r="AD18" s="134"/>
      <c r="AE18" s="134"/>
      <c r="AF18" s="134"/>
      <c r="AG18" s="134"/>
      <c r="AH18" s="134"/>
      <c r="AI18" s="134"/>
      <c r="AJ18" s="134"/>
      <c r="AK18" s="134"/>
      <c r="AL18" s="134"/>
      <c r="AM18" s="134"/>
      <c r="AN18" s="134"/>
      <c r="AO18" s="134"/>
      <c r="AP18" s="134"/>
      <c r="AQ18" s="134"/>
      <c r="AR18" s="134"/>
      <c r="AS18" s="134"/>
      <c r="AT18" s="134"/>
      <c r="AU18" s="134"/>
      <c r="AV18" s="134"/>
      <c r="AW18" s="134"/>
      <c r="AX18" s="135"/>
    </row>
    <row r="19" spans="1:50" ht="60">
      <c r="A19" s="3" t="s">
        <v>55</v>
      </c>
      <c r="B19" s="4" t="s">
        <v>3</v>
      </c>
      <c r="C19" s="28" t="s">
        <v>4</v>
      </c>
      <c r="D19" s="29" t="s">
        <v>5</v>
      </c>
      <c r="E19" s="28" t="s">
        <v>6</v>
      </c>
      <c r="F19" s="29" t="s">
        <v>7</v>
      </c>
      <c r="G19" s="28" t="s">
        <v>8</v>
      </c>
      <c r="H19" s="29" t="s">
        <v>9</v>
      </c>
      <c r="I19" s="28" t="s">
        <v>10</v>
      </c>
      <c r="J19" s="29" t="s">
        <v>11</v>
      </c>
      <c r="K19" s="28" t="s">
        <v>12</v>
      </c>
      <c r="L19" s="29" t="s">
        <v>13</v>
      </c>
      <c r="M19" s="30" t="s">
        <v>14</v>
      </c>
      <c r="N19" s="31" t="s">
        <v>15</v>
      </c>
      <c r="O19" s="30" t="s">
        <v>16</v>
      </c>
      <c r="P19" s="31" t="s">
        <v>17</v>
      </c>
      <c r="Q19" s="30" t="s">
        <v>18</v>
      </c>
      <c r="R19" s="31" t="s">
        <v>19</v>
      </c>
      <c r="S19" s="30" t="s">
        <v>20</v>
      </c>
      <c r="T19" s="31" t="s">
        <v>21</v>
      </c>
      <c r="U19" s="30" t="s">
        <v>22</v>
      </c>
      <c r="V19" s="31" t="s">
        <v>23</v>
      </c>
      <c r="W19" s="30" t="s">
        <v>24</v>
      </c>
      <c r="X19" s="31" t="s">
        <v>25</v>
      </c>
      <c r="Y19" s="30" t="s">
        <v>26</v>
      </c>
      <c r="Z19" s="31" t="s">
        <v>27</v>
      </c>
      <c r="AA19" s="30" t="s">
        <v>28</v>
      </c>
      <c r="AB19" s="31" t="s">
        <v>29</v>
      </c>
      <c r="AC19" s="30" t="s">
        <v>30</v>
      </c>
      <c r="AD19" s="31" t="s">
        <v>31</v>
      </c>
      <c r="AE19" s="30" t="s">
        <v>32</v>
      </c>
      <c r="AF19" s="31" t="s">
        <v>33</v>
      </c>
      <c r="AG19" s="30" t="s">
        <v>34</v>
      </c>
      <c r="AH19" s="31" t="s">
        <v>35</v>
      </c>
      <c r="AI19" s="30" t="s">
        <v>36</v>
      </c>
      <c r="AJ19" s="30" t="s">
        <v>37</v>
      </c>
      <c r="AK19" s="30" t="s">
        <v>38</v>
      </c>
      <c r="AL19" s="31" t="s">
        <v>39</v>
      </c>
      <c r="AM19" s="30" t="s">
        <v>40</v>
      </c>
      <c r="AN19" s="31" t="s">
        <v>41</v>
      </c>
      <c r="AO19" s="30" t="s">
        <v>42</v>
      </c>
      <c r="AP19" s="31" t="s">
        <v>43</v>
      </c>
      <c r="AQ19" s="32" t="s">
        <v>44</v>
      </c>
      <c r="AR19" s="29" t="s">
        <v>45</v>
      </c>
      <c r="AS19" s="28" t="s">
        <v>46</v>
      </c>
      <c r="AT19" s="29" t="s">
        <v>47</v>
      </c>
      <c r="AU19" s="28" t="s">
        <v>48</v>
      </c>
      <c r="AV19" s="29" t="s">
        <v>49</v>
      </c>
      <c r="AW19" s="28" t="s">
        <v>50</v>
      </c>
      <c r="AX19" s="33" t="s">
        <v>51</v>
      </c>
    </row>
    <row r="20" spans="1:50" ht="51.75" customHeight="1">
      <c r="A20" s="69" t="s">
        <v>56</v>
      </c>
      <c r="B20" s="125">
        <v>5</v>
      </c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66"/>
      <c r="AD20" s="22"/>
      <c r="AE20" s="70"/>
      <c r="AF20" s="70"/>
      <c r="AG20" s="70"/>
      <c r="AH20" s="70"/>
      <c r="AI20" s="66"/>
      <c r="AJ20" s="66"/>
      <c r="AK20" s="136"/>
      <c r="AL20" s="66"/>
      <c r="AM20" s="66"/>
      <c r="AN20" s="7"/>
      <c r="AO20" s="5"/>
      <c r="AP20" s="5"/>
      <c r="AQ20" s="5"/>
      <c r="AR20" s="5"/>
      <c r="AS20" s="5"/>
      <c r="AT20" s="5"/>
      <c r="AU20" s="5"/>
      <c r="AV20" s="5"/>
      <c r="AW20" s="5"/>
      <c r="AX20" s="5"/>
    </row>
    <row r="21" spans="1:50" ht="51.75" customHeight="1">
      <c r="A21" s="68" t="s">
        <v>53</v>
      </c>
      <c r="B21" s="126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67"/>
      <c r="AC21" s="67"/>
      <c r="AD21" s="20"/>
      <c r="AE21" s="67"/>
      <c r="AF21" s="67"/>
      <c r="AG21" s="67"/>
      <c r="AH21" s="67"/>
      <c r="AI21" s="70"/>
      <c r="AJ21" s="70"/>
      <c r="AK21" s="136"/>
      <c r="AL21" s="70"/>
      <c r="AM21" s="6"/>
      <c r="AN21" s="6"/>
      <c r="AO21" s="8"/>
      <c r="AP21" s="8"/>
      <c r="AQ21" s="8"/>
      <c r="AR21" s="8"/>
      <c r="AS21" s="8"/>
      <c r="AT21" s="8"/>
      <c r="AU21" s="8"/>
      <c r="AV21" s="8"/>
      <c r="AW21" s="8"/>
      <c r="AX21" s="8"/>
    </row>
    <row r="22" spans="1:50" ht="51.75" customHeight="1">
      <c r="A22" s="69" t="s">
        <v>57</v>
      </c>
      <c r="B22" s="125">
        <v>7</v>
      </c>
      <c r="C22" s="10"/>
      <c r="D22" s="11"/>
      <c r="E22" s="10"/>
      <c r="F22" s="11"/>
      <c r="G22" s="10"/>
      <c r="H22" s="11"/>
      <c r="I22" s="6"/>
      <c r="J22" s="12"/>
      <c r="K22" s="6"/>
      <c r="L22" s="1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73"/>
      <c r="Z22" s="128"/>
      <c r="AA22" s="73"/>
      <c r="AB22" s="22"/>
      <c r="AC22" s="22"/>
      <c r="AD22" s="73"/>
      <c r="AE22" s="73"/>
      <c r="AF22" s="73"/>
      <c r="AG22" s="74"/>
      <c r="AH22" s="74"/>
      <c r="AI22" s="74"/>
      <c r="AJ22" s="74"/>
      <c r="AK22" s="74"/>
      <c r="AL22" s="75"/>
      <c r="AM22" s="74"/>
      <c r="AN22" s="16"/>
      <c r="AO22" s="5"/>
      <c r="AP22" s="5"/>
      <c r="AQ22" s="5"/>
      <c r="AR22" s="5"/>
      <c r="AS22" s="5"/>
      <c r="AT22" s="5"/>
      <c r="AU22" s="5"/>
      <c r="AV22" s="5"/>
      <c r="AW22" s="5"/>
      <c r="AX22" s="5"/>
    </row>
    <row r="23" spans="1:50" ht="51.75" customHeight="1">
      <c r="A23" s="71" t="s">
        <v>58</v>
      </c>
      <c r="B23" s="127"/>
      <c r="C23" s="10"/>
      <c r="D23" s="11"/>
      <c r="E23" s="10"/>
      <c r="F23" s="11"/>
      <c r="G23" s="10"/>
      <c r="H23" s="11"/>
      <c r="I23" s="6"/>
      <c r="J23" s="12"/>
      <c r="K23" s="6"/>
      <c r="L23" s="12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72"/>
      <c r="Y23" s="72"/>
      <c r="Z23" s="129"/>
      <c r="AA23" s="72"/>
      <c r="AB23" s="20"/>
      <c r="AC23" s="20"/>
      <c r="AD23" s="72"/>
      <c r="AE23" s="72"/>
      <c r="AF23" s="72"/>
      <c r="AG23" s="72"/>
      <c r="AH23" s="72"/>
      <c r="AI23" s="72"/>
      <c r="AJ23" s="72"/>
      <c r="AK23" s="72"/>
      <c r="AL23" s="76"/>
      <c r="AM23" s="20"/>
      <c r="AN23" s="20"/>
      <c r="AO23" s="8"/>
      <c r="AP23" s="8"/>
      <c r="AQ23" s="8"/>
      <c r="AR23" s="8"/>
      <c r="AS23" s="8"/>
      <c r="AT23" s="8"/>
      <c r="AU23" s="8"/>
      <c r="AV23" s="8"/>
      <c r="AW23" s="8"/>
      <c r="AX23" s="8"/>
    </row>
    <row r="24" spans="1:50" ht="51.75" customHeight="1">
      <c r="A24" s="69" t="s">
        <v>65</v>
      </c>
      <c r="B24" s="125">
        <v>7</v>
      </c>
      <c r="C24" s="5"/>
      <c r="D24" s="5"/>
      <c r="E24" s="5"/>
      <c r="F24" s="5"/>
      <c r="G24" s="5"/>
      <c r="H24" s="5"/>
      <c r="I24" s="7"/>
      <c r="J24" s="7"/>
      <c r="K24" s="7"/>
      <c r="L24" s="7"/>
      <c r="M24" s="7"/>
      <c r="N24" s="7"/>
      <c r="O24" s="16"/>
      <c r="P24" s="16"/>
      <c r="Q24" s="16"/>
      <c r="R24" s="16"/>
      <c r="S24" s="16"/>
      <c r="T24" s="16"/>
      <c r="U24" s="16"/>
      <c r="V24" s="66"/>
      <c r="W24" s="66"/>
      <c r="X24" s="79"/>
      <c r="Y24" s="79"/>
      <c r="Z24" s="22"/>
      <c r="AA24" s="79"/>
      <c r="AB24" s="79"/>
      <c r="AC24" s="79"/>
      <c r="AD24" s="79"/>
      <c r="AE24" s="79"/>
      <c r="AF24" s="79"/>
      <c r="AG24" s="79"/>
      <c r="AH24" s="79"/>
      <c r="AI24" s="79"/>
      <c r="AJ24" s="79"/>
      <c r="AK24" s="79"/>
      <c r="AL24" s="13"/>
      <c r="AM24" s="7"/>
      <c r="AN24" s="13"/>
      <c r="AO24" s="7"/>
      <c r="AP24" s="13"/>
      <c r="AQ24" s="7"/>
      <c r="AR24" s="13"/>
      <c r="AS24" s="7"/>
      <c r="AT24" s="15"/>
      <c r="AU24" s="16"/>
      <c r="AV24" s="17"/>
      <c r="AW24" s="5"/>
      <c r="AX24" s="5"/>
    </row>
    <row r="25" spans="1:50" ht="51.75" customHeight="1">
      <c r="A25" s="77" t="s">
        <v>60</v>
      </c>
      <c r="B25" s="126"/>
      <c r="C25" s="8"/>
      <c r="D25" s="8"/>
      <c r="E25" s="8"/>
      <c r="F25" s="8"/>
      <c r="G25" s="8"/>
      <c r="H25" s="8"/>
      <c r="I25" s="9"/>
      <c r="J25" s="9"/>
      <c r="K25" s="9"/>
      <c r="L25" s="9"/>
      <c r="M25" s="9"/>
      <c r="N25" s="9"/>
      <c r="O25" s="20"/>
      <c r="P25" s="20"/>
      <c r="Q25" s="20"/>
      <c r="R25" s="20"/>
      <c r="S25" s="20"/>
      <c r="T25" s="20"/>
      <c r="U25" s="20"/>
      <c r="V25" s="67"/>
      <c r="W25" s="78"/>
      <c r="X25" s="78"/>
      <c r="Y25" s="78"/>
      <c r="Z25" s="20"/>
      <c r="AA25" s="78"/>
      <c r="AB25" s="78"/>
      <c r="AC25" s="78"/>
      <c r="AD25" s="78"/>
      <c r="AE25" s="78"/>
      <c r="AF25" s="78"/>
      <c r="AG25" s="78"/>
      <c r="AH25" s="78"/>
      <c r="AI25" s="78"/>
      <c r="AJ25" s="78"/>
      <c r="AK25" s="78"/>
      <c r="AL25" s="14"/>
      <c r="AM25" s="9"/>
      <c r="AN25" s="14"/>
      <c r="AO25" s="9"/>
      <c r="AP25" s="14"/>
      <c r="AQ25" s="9"/>
      <c r="AR25" s="14"/>
      <c r="AS25" s="9"/>
      <c r="AT25" s="19"/>
      <c r="AU25" s="20"/>
      <c r="AV25" s="21"/>
      <c r="AW25" s="8"/>
      <c r="AX25" s="8"/>
    </row>
    <row r="26" spans="1:50" ht="51.75" customHeight="1">
      <c r="A26" s="69" t="s">
        <v>61</v>
      </c>
      <c r="B26" s="125">
        <v>4.5</v>
      </c>
      <c r="C26" s="5"/>
      <c r="D26" s="17"/>
      <c r="E26" s="5"/>
      <c r="F26" s="17"/>
      <c r="G26" s="5"/>
      <c r="H26" s="17"/>
      <c r="I26" s="7"/>
      <c r="J26" s="13"/>
      <c r="K26" s="7"/>
      <c r="L26" s="13"/>
      <c r="M26" s="6"/>
      <c r="N26" s="7"/>
      <c r="O26" s="7"/>
      <c r="P26" s="16"/>
      <c r="Q26" s="16"/>
      <c r="R26" s="22"/>
      <c r="S26" s="22"/>
      <c r="T26" s="22"/>
      <c r="U26" s="22"/>
      <c r="V26" s="80" t="s">
        <v>62</v>
      </c>
      <c r="W26" s="73"/>
      <c r="X26" s="73"/>
      <c r="Y26" s="66"/>
      <c r="Z26" s="79"/>
      <c r="AA26" s="22"/>
      <c r="AB26" s="74"/>
      <c r="AC26" s="73"/>
      <c r="AD26" s="66"/>
      <c r="AE26" s="22"/>
      <c r="AF26" s="22"/>
      <c r="AG26" s="22"/>
      <c r="AH26" s="22"/>
      <c r="AI26" s="22"/>
      <c r="AJ26" s="6"/>
      <c r="AK26" s="6"/>
      <c r="AL26" s="6"/>
      <c r="AM26" s="6"/>
      <c r="AN26" s="6"/>
      <c r="AO26" s="6"/>
      <c r="AP26" s="7"/>
      <c r="AQ26" s="7"/>
      <c r="AR26" s="7"/>
      <c r="AS26" s="7"/>
      <c r="AT26" s="16"/>
      <c r="AU26" s="16"/>
      <c r="AV26" s="5"/>
      <c r="AW26" s="5"/>
      <c r="AX26" s="5"/>
    </row>
    <row r="27" spans="1:50" ht="51.75" customHeight="1">
      <c r="A27" s="81" t="s">
        <v>63</v>
      </c>
      <c r="B27" s="127"/>
      <c r="C27" s="8"/>
      <c r="D27" s="21"/>
      <c r="E27" s="8"/>
      <c r="F27" s="21"/>
      <c r="G27" s="8"/>
      <c r="H27" s="21"/>
      <c r="I27" s="9"/>
      <c r="J27" s="14"/>
      <c r="K27" s="9"/>
      <c r="L27" s="14"/>
      <c r="M27" s="9"/>
      <c r="N27" s="9"/>
      <c r="O27" s="9"/>
      <c r="P27" s="20"/>
      <c r="Q27" s="20"/>
      <c r="R27" s="20"/>
      <c r="S27" s="20"/>
      <c r="T27" s="20"/>
      <c r="U27" s="20"/>
      <c r="V27" s="72"/>
      <c r="W27" s="72"/>
      <c r="X27" s="72"/>
      <c r="Y27" s="67"/>
      <c r="Z27" s="78"/>
      <c r="AA27" s="20"/>
      <c r="AB27" s="72"/>
      <c r="AC27" s="72"/>
      <c r="AD27" s="67"/>
      <c r="AE27" s="20"/>
      <c r="AF27" s="20"/>
      <c r="AG27" s="20"/>
      <c r="AH27" s="20"/>
      <c r="AI27" s="20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20"/>
      <c r="AU27" s="20"/>
      <c r="AV27" s="8"/>
      <c r="AW27" s="8"/>
      <c r="AX27" s="8"/>
    </row>
    <row r="28" spans="1:50" ht="92.25">
      <c r="A28" s="26" t="s">
        <v>54</v>
      </c>
      <c r="B28" s="27">
        <f>SUM(B20:B27)</f>
        <v>23.5</v>
      </c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</row>
  </sheetData>
  <mergeCells count="15">
    <mergeCell ref="B24:B25"/>
    <mergeCell ref="B26:B27"/>
    <mergeCell ref="B10:B11"/>
    <mergeCell ref="C10:C11"/>
    <mergeCell ref="B18:AX18"/>
    <mergeCell ref="B20:B21"/>
    <mergeCell ref="AK20:AK21"/>
    <mergeCell ref="B22:B23"/>
    <mergeCell ref="Z22:Z23"/>
    <mergeCell ref="B8:B9"/>
    <mergeCell ref="A1:AX1"/>
    <mergeCell ref="B2:AX2"/>
    <mergeCell ref="B4:B5"/>
    <mergeCell ref="AK4:AK5"/>
    <mergeCell ref="B6:B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</sheetPr>
  <dimension ref="A1:S23"/>
  <sheetViews>
    <sheetView zoomScale="85" zoomScaleNormal="85" workbookViewId="0">
      <selection activeCell="E5" sqref="E5"/>
    </sheetView>
  </sheetViews>
  <sheetFormatPr baseColWidth="10" defaultColWidth="11.42578125" defaultRowHeight="15"/>
  <cols>
    <col min="1" max="1" width="14.42578125" style="36" customWidth="1"/>
    <col min="2" max="3" width="17.7109375" style="36" customWidth="1"/>
    <col min="4" max="4" width="11.42578125" style="36"/>
    <col min="5" max="5" width="19.7109375" style="36" customWidth="1"/>
    <col min="6" max="6" width="7.28515625" style="36" customWidth="1"/>
    <col min="7" max="7" width="19.7109375" style="36" customWidth="1"/>
    <col min="8" max="8" width="7.28515625" style="36" customWidth="1"/>
    <col min="9" max="9" width="19.7109375" style="36" customWidth="1"/>
    <col min="10" max="10" width="7.28515625" style="36" customWidth="1"/>
    <col min="11" max="11" width="19.7109375" style="36" customWidth="1"/>
    <col min="12" max="12" width="7.28515625" style="36" customWidth="1"/>
    <col min="13" max="13" width="19.7109375" style="36" customWidth="1"/>
    <col min="14" max="14" width="7.28515625" style="36" customWidth="1"/>
    <col min="15" max="15" width="19.7109375" style="36" customWidth="1"/>
    <col min="16" max="16" width="7.28515625" style="36" customWidth="1"/>
    <col min="17" max="17" width="19.7109375" style="36" customWidth="1"/>
    <col min="18" max="18" width="7.28515625" style="36" customWidth="1"/>
    <col min="19" max="16384" width="11.42578125" style="36"/>
  </cols>
  <sheetData>
    <row r="1" spans="1:19" ht="46.5">
      <c r="A1" s="139" t="s">
        <v>66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</row>
    <row r="2" spans="1:19" ht="30" customHeight="1">
      <c r="A2" s="37"/>
      <c r="B2" s="38"/>
      <c r="C2" s="39"/>
      <c r="D2" s="40"/>
      <c r="E2" s="41" t="s">
        <v>67</v>
      </c>
      <c r="F2" s="42"/>
      <c r="G2" s="41" t="s">
        <v>68</v>
      </c>
      <c r="H2" s="42"/>
      <c r="I2" s="41" t="s">
        <v>69</v>
      </c>
      <c r="J2" s="42"/>
      <c r="K2" s="41" t="s">
        <v>70</v>
      </c>
      <c r="L2" s="42"/>
      <c r="M2" s="41" t="s">
        <v>71</v>
      </c>
      <c r="N2" s="42"/>
      <c r="O2" s="41" t="s">
        <v>72</v>
      </c>
      <c r="P2" s="42"/>
      <c r="Q2" s="43" t="s">
        <v>73</v>
      </c>
      <c r="R2" s="44"/>
      <c r="S2" s="45" t="s">
        <v>74</v>
      </c>
    </row>
    <row r="3" spans="1:19" ht="15.75">
      <c r="A3" s="46"/>
      <c r="B3" s="46"/>
      <c r="C3" s="47"/>
      <c r="D3" s="35" t="s">
        <v>75</v>
      </c>
      <c r="E3" s="35" t="str">
        <f>'Préposés D-J'!$A$4</f>
        <v>Roi 11h30-19h</v>
      </c>
      <c r="F3" s="93">
        <f>'Préposés D-J'!$B$4</f>
        <v>7</v>
      </c>
      <c r="G3" s="35" t="str">
        <f>'Préposés D-J'!$A$4</f>
        <v>Roi 11h30-19h</v>
      </c>
      <c r="H3" s="93">
        <f>'Préposés D-J'!$B$4</f>
        <v>7</v>
      </c>
      <c r="I3" s="35" t="str">
        <f>'Préposés D-J'!$A$4</f>
        <v>Roi 11h30-19h</v>
      </c>
      <c r="J3" s="93">
        <f>'Préposés D-J'!$B$4</f>
        <v>7</v>
      </c>
      <c r="K3" s="35" t="str">
        <f>'Préposés D-J'!$A$4</f>
        <v>Roi 11h30-19h</v>
      </c>
      <c r="L3" s="93">
        <f>'Préposés D-J'!$B$4</f>
        <v>7</v>
      </c>
      <c r="M3" s="35" t="str">
        <f>'Préposés D-J'!$A$4</f>
        <v>Roi 11h30-19h</v>
      </c>
      <c r="N3" s="93">
        <f>'Préposés D-J'!$B$4</f>
        <v>7</v>
      </c>
      <c r="O3" s="35" t="str">
        <f>'Préposés D-J'!$A$4</f>
        <v>Roi 11h30-19h</v>
      </c>
      <c r="P3" s="93">
        <f>'Préposés D-J'!$B$4</f>
        <v>7</v>
      </c>
      <c r="Q3" s="35" t="str">
        <f>'Préposés D-J'!$A$4</f>
        <v>Roi 11h30-19h</v>
      </c>
      <c r="R3" s="93">
        <f>'Préposés D-J'!$B$4</f>
        <v>7</v>
      </c>
      <c r="S3" s="49">
        <f>F3+H3+J3+L3+N3+P3+R3</f>
        <v>49</v>
      </c>
    </row>
    <row r="4" spans="1:19" ht="15.75">
      <c r="A4" s="46"/>
      <c r="B4" s="46"/>
      <c r="C4" s="47"/>
      <c r="D4" s="34"/>
      <c r="E4" s="34" t="str">
        <f>'Préposés D-J'!$A$20</f>
        <v xml:space="preserve"> Roi 18h45-0h15</v>
      </c>
      <c r="F4" s="82">
        <f>'Préposés D-J'!$B$20</f>
        <v>5</v>
      </c>
      <c r="G4" s="34" t="str">
        <f>'Préposés D-J'!$A$20</f>
        <v xml:space="preserve"> Roi 18h45-0h15</v>
      </c>
      <c r="H4" s="82">
        <f>'Préposés D-J'!$B$20</f>
        <v>5</v>
      </c>
      <c r="I4" s="34" t="str">
        <f>'Préposés D-J'!$A$20</f>
        <v xml:space="preserve"> Roi 18h45-0h15</v>
      </c>
      <c r="J4" s="82">
        <f>'Préposés D-J'!$B$20</f>
        <v>5</v>
      </c>
      <c r="K4" s="34" t="str">
        <f>'Préposés D-J'!$A$20</f>
        <v xml:space="preserve"> Roi 18h45-0h15</v>
      </c>
      <c r="L4" s="82">
        <f>'Préposés D-J'!$B$20</f>
        <v>5</v>
      </c>
      <c r="M4" s="34" t="str">
        <f>'Préposés D-J'!$A$20</f>
        <v xml:space="preserve"> Roi 18h45-0h15</v>
      </c>
      <c r="N4" s="82">
        <f>'Préposés D-J'!$B$20</f>
        <v>5</v>
      </c>
      <c r="O4" s="34" t="str">
        <f>'Préposés D-J'!$A$20</f>
        <v xml:space="preserve"> Roi 18h45-0h15</v>
      </c>
      <c r="P4" s="82">
        <f>'Préposés D-J'!$B$20</f>
        <v>5</v>
      </c>
      <c r="Q4" s="34" t="str">
        <f>'Préposés D-J'!$A$20</f>
        <v xml:space="preserve"> Roi 18h45-0h15</v>
      </c>
      <c r="R4" s="82">
        <f>'Préposés D-J'!$B$20</f>
        <v>5</v>
      </c>
      <c r="S4" s="49">
        <f t="shared" ref="S4:S8" si="0">F4+H4+J4+L4+N4+P4+R4</f>
        <v>35</v>
      </c>
    </row>
    <row r="5" spans="1:19" ht="15.75">
      <c r="A5" s="46"/>
      <c r="B5" s="46"/>
      <c r="C5" s="47"/>
      <c r="D5" s="34" t="s">
        <v>75</v>
      </c>
      <c r="E5" s="34" t="str">
        <f>'Préposés D-J'!$A$22</f>
        <v>Dame 16h45-0h15</v>
      </c>
      <c r="F5" s="82">
        <f>'Préposés D-J'!$B$22</f>
        <v>7</v>
      </c>
      <c r="G5" s="34" t="str">
        <f>'Préposés D-J'!$A$22</f>
        <v>Dame 16h45-0h15</v>
      </c>
      <c r="H5" s="82">
        <f>'Préposés D-J'!$B$22</f>
        <v>7</v>
      </c>
      <c r="I5" s="34" t="str">
        <f>'Préposés D-J'!$A$22</f>
        <v>Dame 16h45-0h15</v>
      </c>
      <c r="J5" s="82">
        <f>'Préposés D-J'!$B$22</f>
        <v>7</v>
      </c>
      <c r="K5" s="34" t="str">
        <f>'Préposés D-J'!$A$22</f>
        <v>Dame 16h45-0h15</v>
      </c>
      <c r="L5" s="82">
        <f>'Préposés D-J'!$B$22</f>
        <v>7</v>
      </c>
      <c r="M5" s="34" t="str">
        <f>'Préposés D-J'!$A$22</f>
        <v>Dame 16h45-0h15</v>
      </c>
      <c r="N5" s="82">
        <f>'Préposés D-J'!$B$22</f>
        <v>7</v>
      </c>
      <c r="O5" s="34" t="str">
        <f>'Préposés D-J'!$A$22</f>
        <v>Dame 16h45-0h15</v>
      </c>
      <c r="P5" s="82">
        <f>'Préposés D-J'!$B$22</f>
        <v>7</v>
      </c>
      <c r="Q5" s="34" t="str">
        <f>'Préposés D-J'!$A$22</f>
        <v>Dame 16h45-0h15</v>
      </c>
      <c r="R5" s="82">
        <f>'Préposés D-J'!$B$22</f>
        <v>7</v>
      </c>
      <c r="S5" s="49">
        <f t="shared" si="0"/>
        <v>49</v>
      </c>
    </row>
    <row r="6" spans="1:19" ht="15.75">
      <c r="A6" s="46"/>
      <c r="B6" s="46"/>
      <c r="C6" s="47"/>
      <c r="D6" s="34"/>
      <c r="E6" s="34" t="str">
        <f>'Préposés D-J'!$A$24</f>
        <v xml:space="preserve"> MTL 15h30-22h30</v>
      </c>
      <c r="F6" s="82">
        <f>'Préposés D-J'!$B$24</f>
        <v>7</v>
      </c>
      <c r="G6" s="34" t="str">
        <f>'Préposés D-J'!$A$24</f>
        <v xml:space="preserve"> MTL 15h30-22h30</v>
      </c>
      <c r="H6" s="82">
        <f>'Préposés D-J'!$B$24</f>
        <v>7</v>
      </c>
      <c r="I6" s="34" t="str">
        <f>'Préposés D-J'!$A$24</f>
        <v xml:space="preserve"> MTL 15h30-22h30</v>
      </c>
      <c r="J6" s="82">
        <f>'Préposés D-J'!$B$24</f>
        <v>7</v>
      </c>
      <c r="K6" s="34" t="str">
        <f>'Préposés D-J'!$A$24</f>
        <v xml:space="preserve"> MTL 15h30-22h30</v>
      </c>
      <c r="L6" s="82">
        <f>'Préposés D-J'!$B$24</f>
        <v>7</v>
      </c>
      <c r="M6" s="34" t="str">
        <f>'Préposés V-S'!$A$24</f>
        <v xml:space="preserve"> MTL 15h30-23h30</v>
      </c>
      <c r="N6" s="82">
        <f>'Préposés V-S'!$B$24</f>
        <v>7</v>
      </c>
      <c r="O6" s="34" t="str">
        <f>'Préposés V-S'!$A$24</f>
        <v xml:space="preserve"> MTL 15h30-23h30</v>
      </c>
      <c r="P6" s="82">
        <f>'Préposés V-S'!$B$24</f>
        <v>7</v>
      </c>
      <c r="Q6" s="34" t="str">
        <f>'Préposés D-J'!$A$24</f>
        <v xml:space="preserve"> MTL 15h30-22h30</v>
      </c>
      <c r="R6" s="82">
        <f>'Préposés D-J'!$B$24</f>
        <v>7</v>
      </c>
      <c r="S6" s="49">
        <f t="shared" si="0"/>
        <v>49</v>
      </c>
    </row>
    <row r="7" spans="1:19" ht="15.75">
      <c r="A7" s="50"/>
      <c r="B7" s="51"/>
      <c r="C7" s="47"/>
      <c r="D7" s="34" t="s">
        <v>75</v>
      </c>
      <c r="E7" s="34" t="str">
        <f>'Préposés D-J'!$A$26</f>
        <v>Run 15h30-20h</v>
      </c>
      <c r="F7" s="82">
        <f>'Préposés D-J'!$B$26</f>
        <v>4.5</v>
      </c>
      <c r="G7" s="34" t="str">
        <f>'Préposés D-J'!$A$26</f>
        <v>Run 15h30-20h</v>
      </c>
      <c r="H7" s="82">
        <f>'Préposés D-J'!$B$26</f>
        <v>4.5</v>
      </c>
      <c r="I7" s="34" t="str">
        <f>'Préposés D-J'!$A$26</f>
        <v>Run 15h30-20h</v>
      </c>
      <c r="J7" s="82">
        <f>'Préposés D-J'!$B$26</f>
        <v>4.5</v>
      </c>
      <c r="K7" s="34" t="str">
        <f>'Préposés D-J'!$A$26</f>
        <v>Run 15h30-20h</v>
      </c>
      <c r="L7" s="82">
        <f>'Préposés D-J'!$B$26</f>
        <v>4.5</v>
      </c>
      <c r="M7" s="34" t="str">
        <f>'Préposés D-J'!$A$26</f>
        <v>Run 15h30-20h</v>
      </c>
      <c r="N7" s="82">
        <f>'Préposés D-J'!$B$26</f>
        <v>4.5</v>
      </c>
      <c r="O7" s="34" t="str">
        <f>'Préposés D-J'!$A$26</f>
        <v>Run 15h30-20h</v>
      </c>
      <c r="P7" s="82">
        <f>'Préposés D-J'!$B$26</f>
        <v>4.5</v>
      </c>
      <c r="Q7" s="34" t="str">
        <f>'Préposés D-J'!$A$26</f>
        <v>Run 15h30-20h</v>
      </c>
      <c r="R7" s="82">
        <f>'Préposés D-J'!$B$26</f>
        <v>4.5</v>
      </c>
      <c r="S7" s="49">
        <f t="shared" si="0"/>
        <v>31.5</v>
      </c>
    </row>
    <row r="8" spans="1:19" ht="15.75">
      <c r="A8" s="52"/>
      <c r="B8" s="51"/>
      <c r="C8" s="47"/>
      <c r="D8" s="53"/>
      <c r="E8" s="54"/>
      <c r="F8" s="48"/>
      <c r="G8" s="54"/>
      <c r="H8" s="48"/>
      <c r="I8" s="54"/>
      <c r="J8" s="48"/>
      <c r="K8" s="54"/>
      <c r="L8" s="48"/>
      <c r="M8" s="34"/>
      <c r="N8" s="48"/>
      <c r="O8" s="34"/>
      <c r="P8" s="48"/>
      <c r="Q8" s="54"/>
      <c r="R8" s="48"/>
      <c r="S8" s="49">
        <f t="shared" si="0"/>
        <v>0</v>
      </c>
    </row>
    <row r="9" spans="1:19">
      <c r="A9" s="55"/>
      <c r="B9" s="55"/>
      <c r="C9" s="56"/>
      <c r="D9" s="56"/>
      <c r="E9" s="55"/>
      <c r="F9" s="56">
        <f>SUM(F3:F8)</f>
        <v>30.5</v>
      </c>
      <c r="G9" s="55"/>
      <c r="H9" s="56">
        <f>SUM(H3:H8)</f>
        <v>30.5</v>
      </c>
      <c r="I9" s="56" t="s">
        <v>1</v>
      </c>
      <c r="J9" s="56">
        <f>SUM(J3:J8)</f>
        <v>30.5</v>
      </c>
      <c r="K9" s="56" t="s">
        <v>1</v>
      </c>
      <c r="L9" s="56">
        <f>SUM(L3:L8)</f>
        <v>30.5</v>
      </c>
      <c r="M9" s="56" t="s">
        <v>1</v>
      </c>
      <c r="N9" s="56">
        <f>SUM(N3:N8)</f>
        <v>30.5</v>
      </c>
      <c r="O9" s="56" t="s">
        <v>1</v>
      </c>
      <c r="P9" s="56">
        <f>SUM(P3:P8)</f>
        <v>30.5</v>
      </c>
      <c r="Q9" s="56" t="s">
        <v>1</v>
      </c>
      <c r="R9" s="56">
        <f>SUM(R3:R8)</f>
        <v>30.5</v>
      </c>
      <c r="S9" s="57"/>
    </row>
    <row r="10" spans="1:19" ht="15.75">
      <c r="A10" s="58"/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9">
        <f>SUM(S3:S8)</f>
        <v>213.5</v>
      </c>
    </row>
    <row r="11" spans="1:19">
      <c r="A11" s="55"/>
      <c r="B11" s="55"/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7"/>
    </row>
    <row r="12" spans="1:19">
      <c r="A12" s="55"/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60"/>
      <c r="N12" s="61"/>
      <c r="O12" s="62"/>
      <c r="P12" s="63"/>
      <c r="Q12" s="55"/>
      <c r="R12" s="55"/>
      <c r="S12" s="57"/>
    </row>
    <row r="13" spans="1:19" ht="18.75" customHeight="1">
      <c r="A13" s="37" t="s">
        <v>76</v>
      </c>
      <c r="B13" s="39" t="s">
        <v>77</v>
      </c>
      <c r="C13" s="39"/>
      <c r="D13" s="64" t="s">
        <v>1</v>
      </c>
      <c r="E13" s="41" t="s">
        <v>67</v>
      </c>
      <c r="F13" s="42" t="s">
        <v>1</v>
      </c>
      <c r="G13" s="41" t="s">
        <v>68</v>
      </c>
      <c r="H13" s="42" t="s">
        <v>1</v>
      </c>
      <c r="I13" s="41" t="s">
        <v>69</v>
      </c>
      <c r="J13" s="42" t="s">
        <v>1</v>
      </c>
      <c r="K13" s="41" t="s">
        <v>70</v>
      </c>
      <c r="L13" s="42" t="s">
        <v>1</v>
      </c>
      <c r="M13" s="41" t="s">
        <v>71</v>
      </c>
      <c r="N13" s="42" t="s">
        <v>1</v>
      </c>
      <c r="O13" s="41" t="s">
        <v>72</v>
      </c>
      <c r="P13" s="42" t="s">
        <v>1</v>
      </c>
      <c r="Q13" s="43" t="s">
        <v>73</v>
      </c>
      <c r="R13" s="44" t="s">
        <v>1</v>
      </c>
      <c r="S13" s="45" t="s">
        <v>74</v>
      </c>
    </row>
    <row r="14" spans="1:19" ht="15.75">
      <c r="A14" s="52"/>
      <c r="B14" s="46" t="s">
        <v>1</v>
      </c>
      <c r="C14" s="46"/>
      <c r="D14" s="46" t="s">
        <v>78</v>
      </c>
      <c r="E14" s="35"/>
      <c r="F14" s="93"/>
      <c r="G14" s="34" t="str">
        <f>'Préposés D-J'!$A$20</f>
        <v xml:space="preserve"> Roi 18h45-0h15</v>
      </c>
      <c r="H14" s="82">
        <f>'Préposés D-J'!$B$20</f>
        <v>5</v>
      </c>
      <c r="I14" s="34" t="str">
        <f>'Préposés D-J'!$A$24</f>
        <v xml:space="preserve"> MTL 15h30-22h30</v>
      </c>
      <c r="J14" s="82">
        <f>'Préposés D-J'!$B$24</f>
        <v>7</v>
      </c>
      <c r="K14" s="34" t="str">
        <f>'Préposés D-J'!$A$20</f>
        <v xml:space="preserve"> Roi 18h45-0h15</v>
      </c>
      <c r="L14" s="82">
        <f>'Préposés D-J'!$B$20</f>
        <v>5</v>
      </c>
      <c r="M14" s="34" t="str">
        <f>'Préposés V-S'!$A$24</f>
        <v xml:space="preserve"> MTL 15h30-23h30</v>
      </c>
      <c r="N14" s="82">
        <f>'Préposés V-S'!$B$24</f>
        <v>7</v>
      </c>
      <c r="O14" s="34" t="str">
        <f>'Préposés D-J'!$A$20</f>
        <v xml:space="preserve"> Roi 18h45-0h15</v>
      </c>
      <c r="P14" s="82">
        <f>'Préposés D-J'!$B$20</f>
        <v>5</v>
      </c>
      <c r="Q14" s="46"/>
      <c r="R14" s="42"/>
      <c r="S14" s="42">
        <f t="shared" ref="S14:S22" si="1">F14+H14+J14+L14+N14+P14+R14</f>
        <v>29</v>
      </c>
    </row>
    <row r="15" spans="1:19" ht="15.75">
      <c r="A15" s="52"/>
      <c r="B15" s="46" t="s">
        <v>1</v>
      </c>
      <c r="C15" s="46"/>
      <c r="D15" s="46" t="s">
        <v>78</v>
      </c>
      <c r="E15" s="34" t="str">
        <f>'Préposés D-J'!$A$24</f>
        <v xml:space="preserve"> MTL 15h30-22h30</v>
      </c>
      <c r="F15" s="82">
        <f>'Préposés D-J'!$B$24</f>
        <v>7</v>
      </c>
      <c r="G15" s="34" t="str">
        <f>'Préposés D-J'!$A$24</f>
        <v xml:space="preserve"> MTL 15h30-22h30</v>
      </c>
      <c r="H15" s="82">
        <f>'Préposés D-J'!$B$24</f>
        <v>7</v>
      </c>
      <c r="I15" s="34" t="str">
        <f>'Préposés D-J'!$A$20</f>
        <v xml:space="preserve"> Roi 18h45-0h15</v>
      </c>
      <c r="J15" s="82">
        <f>'Préposés D-J'!$B$20</f>
        <v>5</v>
      </c>
      <c r="K15" s="34" t="str">
        <f>'Préposés D-J'!$A$24</f>
        <v xml:space="preserve"> MTL 15h30-22h30</v>
      </c>
      <c r="L15" s="82">
        <f>'Préposés D-J'!$B$24</f>
        <v>7</v>
      </c>
      <c r="M15" s="35"/>
      <c r="N15" s="93"/>
      <c r="O15" s="35"/>
      <c r="P15" s="93"/>
      <c r="Q15" s="34" t="str">
        <f>'Préposés D-J'!$A$20</f>
        <v xml:space="preserve"> Roi 18h45-0h15</v>
      </c>
      <c r="R15" s="82">
        <f>'Préposés D-J'!$B$20</f>
        <v>5</v>
      </c>
      <c r="S15" s="42">
        <f t="shared" si="1"/>
        <v>31</v>
      </c>
    </row>
    <row r="16" spans="1:19" ht="15.75">
      <c r="A16" s="52"/>
      <c r="B16" s="46" t="s">
        <v>1</v>
      </c>
      <c r="C16" s="46"/>
      <c r="D16" s="46" t="s">
        <v>78</v>
      </c>
      <c r="E16" s="34" t="str">
        <f>'Préposés D-J'!$A$20</f>
        <v xml:space="preserve"> Roi 18h45-0h15</v>
      </c>
      <c r="F16" s="82">
        <f>'Préposés D-J'!$B$20</f>
        <v>5</v>
      </c>
      <c r="G16" s="83"/>
      <c r="H16" s="84"/>
      <c r="I16" s="83"/>
      <c r="J16" s="84"/>
      <c r="K16" s="35"/>
      <c r="L16" s="93"/>
      <c r="M16" s="34" t="str">
        <f>'Préposés D-J'!$A$20</f>
        <v xml:space="preserve"> Roi 18h45-0h15</v>
      </c>
      <c r="N16" s="82">
        <f>'Préposés D-J'!$B$20</f>
        <v>5</v>
      </c>
      <c r="O16" s="34" t="str">
        <f>'Préposés V-S'!$A$24</f>
        <v xml:space="preserve"> MTL 15h30-23h30</v>
      </c>
      <c r="P16" s="82">
        <f>'Préposés V-S'!$B$24</f>
        <v>7</v>
      </c>
      <c r="Q16" s="34" t="str">
        <f>'Préposés D-J'!$A$24</f>
        <v xml:space="preserve"> MTL 15h30-22h30</v>
      </c>
      <c r="R16" s="82">
        <f>'Préposés D-J'!$B$24</f>
        <v>7</v>
      </c>
      <c r="S16" s="42">
        <f t="shared" si="1"/>
        <v>24</v>
      </c>
    </row>
    <row r="17" spans="1:19" ht="15.75">
      <c r="A17" s="52"/>
      <c r="B17" s="46"/>
      <c r="C17" s="46"/>
      <c r="D17" s="46" t="s">
        <v>79</v>
      </c>
      <c r="E17" s="85"/>
      <c r="F17" s="84"/>
      <c r="G17" s="35" t="str">
        <f>'Préposés D-J'!$A$4</f>
        <v>Roi 11h30-19h</v>
      </c>
      <c r="H17" s="93">
        <f>'Préposés D-J'!$B$4</f>
        <v>7</v>
      </c>
      <c r="I17" s="35" t="str">
        <f>'Préposés D-J'!$A$4</f>
        <v>Roi 11h30-19h</v>
      </c>
      <c r="J17" s="93">
        <f>'Préposés D-J'!$B$4</f>
        <v>7</v>
      </c>
      <c r="K17" s="35" t="str">
        <f>'Préposés D-J'!$A$4</f>
        <v>Roi 11h30-19h</v>
      </c>
      <c r="L17" s="93">
        <f>'Préposés D-J'!$B$4</f>
        <v>7</v>
      </c>
      <c r="M17" s="35" t="str">
        <f>'Préposés D-J'!$A$4</f>
        <v>Roi 11h30-19h</v>
      </c>
      <c r="N17" s="93">
        <f>'Préposés D-J'!$B$4</f>
        <v>7</v>
      </c>
      <c r="O17" s="35" t="str">
        <f>'Préposés D-J'!$A$4</f>
        <v>Roi 11h30-19h</v>
      </c>
      <c r="P17" s="93">
        <f>'Préposés D-J'!$B$4</f>
        <v>7</v>
      </c>
      <c r="Q17" s="83"/>
      <c r="R17" s="84"/>
      <c r="S17" s="42">
        <f t="shared" si="1"/>
        <v>35</v>
      </c>
    </row>
    <row r="18" spans="1:19" ht="15.75">
      <c r="A18" s="52"/>
      <c r="B18" s="46"/>
      <c r="C18" s="46"/>
      <c r="D18" s="46" t="s">
        <v>79</v>
      </c>
      <c r="E18" s="35" t="str">
        <f>'Préposés D-J'!$A$4</f>
        <v>Roi 11h30-19h</v>
      </c>
      <c r="F18" s="93">
        <f>'Préposés D-J'!$B$4</f>
        <v>7</v>
      </c>
      <c r="G18" s="34" t="str">
        <f>'Préposés D-J'!$A$22</f>
        <v>Dame 16h45-0h15</v>
      </c>
      <c r="H18" s="82">
        <f>'Préposés D-J'!$B$22</f>
        <v>7</v>
      </c>
      <c r="I18" s="34" t="str">
        <f>'Préposés D-J'!$A$22</f>
        <v>Dame 16h45-0h15</v>
      </c>
      <c r="J18" s="82">
        <f>'Préposés D-J'!$B$22</f>
        <v>7</v>
      </c>
      <c r="K18" s="34" t="str">
        <f>'Préposés D-J'!$A$22</f>
        <v>Dame 16h45-0h15</v>
      </c>
      <c r="L18" s="82">
        <f>'Préposés D-J'!$B$22</f>
        <v>7</v>
      </c>
      <c r="M18" s="85"/>
      <c r="N18" s="84"/>
      <c r="Q18" s="35" t="str">
        <f>'Préposés D-J'!$A$4</f>
        <v>Roi 11h30-19h</v>
      </c>
      <c r="R18" s="93">
        <f>'Préposés D-J'!$B$4</f>
        <v>7</v>
      </c>
      <c r="S18" s="42">
        <f t="shared" si="1"/>
        <v>35</v>
      </c>
    </row>
    <row r="19" spans="1:19" ht="15.75">
      <c r="A19" s="52"/>
      <c r="B19" s="46"/>
      <c r="C19" s="46"/>
      <c r="D19" s="46" t="s">
        <v>79</v>
      </c>
      <c r="E19" s="34" t="str">
        <f>'Préposés D-J'!$A$22</f>
        <v>Dame 16h45-0h15</v>
      </c>
      <c r="F19" s="82">
        <f>'Préposés D-J'!$B$22</f>
        <v>7</v>
      </c>
      <c r="G19" s="34"/>
      <c r="H19" s="82"/>
      <c r="I19" s="35"/>
      <c r="J19" s="93"/>
      <c r="K19" s="83"/>
      <c r="L19" s="84"/>
      <c r="M19" s="34" t="str">
        <f>'Préposés D-J'!$A$22</f>
        <v>Dame 16h45-0h15</v>
      </c>
      <c r="N19" s="82">
        <f>'Préposés D-J'!$B$22</f>
        <v>7</v>
      </c>
      <c r="O19" s="34" t="str">
        <f>'Préposés D-J'!$A$22</f>
        <v>Dame 16h45-0h15</v>
      </c>
      <c r="P19" s="82">
        <f>'Préposés D-J'!$B$22</f>
        <v>7</v>
      </c>
      <c r="Q19" s="34" t="str">
        <f>'Préposés D-J'!$A$22</f>
        <v>Dame 16h45-0h15</v>
      </c>
      <c r="R19" s="82">
        <f>'Préposés D-J'!$B$22</f>
        <v>7</v>
      </c>
      <c r="S19" s="42">
        <f t="shared" si="1"/>
        <v>28</v>
      </c>
    </row>
    <row r="20" spans="1:19" ht="15.75">
      <c r="A20" s="52"/>
      <c r="B20" s="46"/>
      <c r="C20" s="46"/>
      <c r="D20" s="46" t="s">
        <v>79</v>
      </c>
      <c r="E20" s="83"/>
      <c r="F20" s="84"/>
      <c r="G20" s="34" t="str">
        <f>'Préposés D-J'!$A$26</f>
        <v>Run 15h30-20h</v>
      </c>
      <c r="H20" s="82">
        <f>'Préposés D-J'!$B$26</f>
        <v>4.5</v>
      </c>
      <c r="I20" s="34" t="str">
        <f>'Préposés D-J'!$A$26</f>
        <v>Run 15h30-20h</v>
      </c>
      <c r="J20" s="82">
        <f>'Préposés D-J'!$B$26</f>
        <v>4.5</v>
      </c>
      <c r="K20" s="34" t="str">
        <f>'Préposés D-J'!$A$26</f>
        <v>Run 15h30-20h</v>
      </c>
      <c r="L20" s="82">
        <f>'Préposés D-J'!$B$26</f>
        <v>4.5</v>
      </c>
      <c r="M20" s="34" t="str">
        <f>'Préposés D-J'!$A$26</f>
        <v>Run 15h30-20h</v>
      </c>
      <c r="N20" s="82">
        <f>'Préposés D-J'!$B$26</f>
        <v>4.5</v>
      </c>
      <c r="O20" s="34" t="str">
        <f>'Préposés D-J'!$A$26</f>
        <v>Run 15h30-20h</v>
      </c>
      <c r="P20" s="82">
        <f>'Préposés D-J'!$B$26</f>
        <v>4.5</v>
      </c>
      <c r="Q20" s="34"/>
      <c r="R20" s="82"/>
      <c r="S20" s="42">
        <f t="shared" si="1"/>
        <v>22.5</v>
      </c>
    </row>
    <row r="21" spans="1:19" ht="15.75">
      <c r="A21" s="52"/>
      <c r="B21" s="46" t="s">
        <v>1</v>
      </c>
      <c r="C21" s="46"/>
      <c r="D21" s="46" t="s">
        <v>79</v>
      </c>
      <c r="E21" s="34" t="str">
        <f>'Préposés D-J'!$A$26</f>
        <v>Run 15h30-20h</v>
      </c>
      <c r="F21" s="82">
        <f>'Préposés D-J'!$B$26</f>
        <v>4.5</v>
      </c>
      <c r="G21" s="83"/>
      <c r="H21" s="84"/>
      <c r="I21" s="83"/>
      <c r="J21" s="84"/>
      <c r="K21" s="83"/>
      <c r="L21" s="84"/>
      <c r="M21" s="86"/>
      <c r="N21" s="84"/>
      <c r="O21" s="86"/>
      <c r="P21" s="84"/>
      <c r="Q21" s="34" t="str">
        <f>'Préposés D-J'!$A$26</f>
        <v>Run 15h30-20h</v>
      </c>
      <c r="R21" s="82">
        <f>'Préposés D-J'!$B$26</f>
        <v>4.5</v>
      </c>
      <c r="S21" s="42">
        <f t="shared" si="1"/>
        <v>9</v>
      </c>
    </row>
    <row r="22" spans="1:19" ht="15.75">
      <c r="A22" s="50"/>
      <c r="B22" s="46"/>
      <c r="C22" s="46"/>
      <c r="D22" s="46"/>
      <c r="E22" s="34"/>
      <c r="F22" s="48"/>
      <c r="G22" s="47"/>
      <c r="H22" s="48"/>
      <c r="I22" s="47"/>
      <c r="J22" s="48"/>
      <c r="K22" s="47"/>
      <c r="L22" s="48"/>
      <c r="M22" s="34"/>
      <c r="N22" s="48"/>
      <c r="O22" s="34"/>
      <c r="P22" s="48"/>
      <c r="Q22" s="34"/>
      <c r="R22" s="48"/>
      <c r="S22" s="42">
        <f t="shared" si="1"/>
        <v>0</v>
      </c>
    </row>
    <row r="23" spans="1:19">
      <c r="A23" s="55"/>
      <c r="B23" s="55"/>
      <c r="C23" s="56"/>
      <c r="D23" s="56"/>
      <c r="E23" s="55"/>
      <c r="F23" s="65">
        <f>SUM(F14:F22)</f>
        <v>30.5</v>
      </c>
      <c r="G23" s="65"/>
      <c r="H23" s="65">
        <f>SUM(H14:H22)</f>
        <v>30.5</v>
      </c>
      <c r="I23" s="65"/>
      <c r="J23" s="65">
        <f>SUM(J14:J22)</f>
        <v>30.5</v>
      </c>
      <c r="K23" s="65"/>
      <c r="L23" s="65">
        <f>SUM(L14:L22)</f>
        <v>30.5</v>
      </c>
      <c r="M23" s="65"/>
      <c r="N23" s="65">
        <f>SUM(N14:N22)</f>
        <v>30.5</v>
      </c>
      <c r="O23" s="65"/>
      <c r="P23" s="65">
        <f>SUM(P14:P22)</f>
        <v>30.5</v>
      </c>
      <c r="Q23" s="65"/>
      <c r="R23" s="65">
        <f>SUM(R14:R22)</f>
        <v>30.5</v>
      </c>
      <c r="S23" s="59">
        <f>SUM(S14:S22)</f>
        <v>213.5</v>
      </c>
    </row>
  </sheetData>
  <mergeCells count="1">
    <mergeCell ref="A1:S1"/>
  </mergeCells>
  <pageMargins left="0.7" right="0.7" top="0.75" bottom="0.75" header="0.3" footer="0.3"/>
  <pageSetup orientation="portrait" horizontalDpi="4294967293" verticalDpi="0" r:id="rId1"/>
  <ignoredErrors>
    <ignoredError sqref="F3:Q5 F7:Q7 F6:L6 Q6 N6:P6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>
  <dimension ref="A1:AX24"/>
  <sheetViews>
    <sheetView zoomScale="30" zoomScaleNormal="30" workbookViewId="0">
      <selection activeCell="S4" sqref="S4"/>
    </sheetView>
  </sheetViews>
  <sheetFormatPr baseColWidth="10" defaultColWidth="11.42578125" defaultRowHeight="15"/>
  <cols>
    <col min="1" max="1" width="76.85546875" customWidth="1"/>
    <col min="2" max="2" width="22.7109375" bestFit="1" customWidth="1"/>
  </cols>
  <sheetData>
    <row r="1" spans="1:50" ht="77.25" customHeight="1">
      <c r="A1" s="124" t="s">
        <v>80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4"/>
      <c r="X1" s="124"/>
      <c r="Y1" s="124"/>
      <c r="Z1" s="124"/>
      <c r="AA1" s="124"/>
      <c r="AB1" s="124"/>
      <c r="AC1" s="124"/>
      <c r="AD1" s="124"/>
      <c r="AE1" s="124"/>
      <c r="AF1" s="124"/>
      <c r="AG1" s="124"/>
      <c r="AH1" s="124"/>
      <c r="AI1" s="124"/>
      <c r="AJ1" s="124"/>
      <c r="AK1" s="124"/>
      <c r="AL1" s="124"/>
      <c r="AM1" s="124"/>
      <c r="AN1" s="124"/>
      <c r="AO1" s="124"/>
      <c r="AP1" s="124"/>
      <c r="AQ1" s="124"/>
      <c r="AR1" s="124"/>
      <c r="AS1" s="124"/>
      <c r="AT1" s="124"/>
      <c r="AU1" s="124"/>
      <c r="AV1" s="124"/>
      <c r="AW1" s="124"/>
      <c r="AX1" s="124"/>
    </row>
    <row r="2" spans="1:50" ht="59.25">
      <c r="A2" s="2" t="s">
        <v>1</v>
      </c>
      <c r="B2" s="133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  <c r="AA2" s="134"/>
      <c r="AB2" s="134"/>
      <c r="AC2" s="134"/>
      <c r="AD2" s="134"/>
      <c r="AE2" s="134"/>
      <c r="AF2" s="134"/>
      <c r="AG2" s="134"/>
      <c r="AH2" s="134"/>
      <c r="AI2" s="134"/>
      <c r="AJ2" s="134"/>
      <c r="AK2" s="134"/>
      <c r="AL2" s="134"/>
      <c r="AM2" s="134"/>
      <c r="AN2" s="134"/>
      <c r="AO2" s="134"/>
      <c r="AP2" s="134"/>
      <c r="AQ2" s="134"/>
      <c r="AR2" s="134"/>
      <c r="AS2" s="134"/>
      <c r="AT2" s="134"/>
      <c r="AU2" s="134"/>
      <c r="AV2" s="134"/>
      <c r="AW2" s="134"/>
      <c r="AX2" s="135"/>
    </row>
    <row r="3" spans="1:50" ht="60">
      <c r="A3" s="3" t="s">
        <v>2</v>
      </c>
      <c r="B3" s="4" t="s">
        <v>3</v>
      </c>
      <c r="C3" s="28" t="s">
        <v>4</v>
      </c>
      <c r="D3" s="29" t="s">
        <v>5</v>
      </c>
      <c r="E3" s="28" t="s">
        <v>6</v>
      </c>
      <c r="F3" s="29" t="s">
        <v>7</v>
      </c>
      <c r="G3" s="28" t="s">
        <v>8</v>
      </c>
      <c r="H3" s="29" t="s">
        <v>9</v>
      </c>
      <c r="I3" s="28" t="s">
        <v>10</v>
      </c>
      <c r="J3" s="29" t="s">
        <v>11</v>
      </c>
      <c r="K3" s="28" t="s">
        <v>12</v>
      </c>
      <c r="L3" s="29" t="s">
        <v>13</v>
      </c>
      <c r="M3" s="30" t="s">
        <v>14</v>
      </c>
      <c r="N3" s="31" t="s">
        <v>15</v>
      </c>
      <c r="O3" s="30" t="s">
        <v>16</v>
      </c>
      <c r="P3" s="31" t="s">
        <v>17</v>
      </c>
      <c r="Q3" s="30" t="s">
        <v>18</v>
      </c>
      <c r="R3" s="31" t="s">
        <v>19</v>
      </c>
      <c r="S3" s="30" t="s">
        <v>20</v>
      </c>
      <c r="T3" s="31" t="s">
        <v>21</v>
      </c>
      <c r="U3" s="30" t="s">
        <v>22</v>
      </c>
      <c r="V3" s="31" t="s">
        <v>23</v>
      </c>
      <c r="W3" s="30" t="s">
        <v>24</v>
      </c>
      <c r="X3" s="31" t="s">
        <v>25</v>
      </c>
      <c r="Y3" s="30" t="s">
        <v>26</v>
      </c>
      <c r="Z3" s="31" t="s">
        <v>27</v>
      </c>
      <c r="AA3" s="30" t="s">
        <v>28</v>
      </c>
      <c r="AB3" s="31" t="s">
        <v>29</v>
      </c>
      <c r="AC3" s="30" t="s">
        <v>30</v>
      </c>
      <c r="AD3" s="31" t="s">
        <v>31</v>
      </c>
      <c r="AE3" s="30" t="s">
        <v>32</v>
      </c>
      <c r="AF3" s="31" t="s">
        <v>33</v>
      </c>
      <c r="AG3" s="30" t="s">
        <v>34</v>
      </c>
      <c r="AH3" s="31" t="s">
        <v>35</v>
      </c>
      <c r="AI3" s="30" t="s">
        <v>36</v>
      </c>
      <c r="AJ3" s="30" t="s">
        <v>37</v>
      </c>
      <c r="AK3" s="30" t="s">
        <v>38</v>
      </c>
      <c r="AL3" s="31" t="s">
        <v>39</v>
      </c>
      <c r="AM3" s="30" t="s">
        <v>40</v>
      </c>
      <c r="AN3" s="31" t="s">
        <v>41</v>
      </c>
      <c r="AO3" s="30" t="s">
        <v>42</v>
      </c>
      <c r="AP3" s="31" t="s">
        <v>43</v>
      </c>
      <c r="AQ3" s="32" t="s">
        <v>44</v>
      </c>
      <c r="AR3" s="29" t="s">
        <v>45</v>
      </c>
      <c r="AS3" s="28" t="s">
        <v>46</v>
      </c>
      <c r="AT3" s="29" t="s">
        <v>47</v>
      </c>
      <c r="AU3" s="28" t="s">
        <v>48</v>
      </c>
      <c r="AV3" s="29" t="s">
        <v>49</v>
      </c>
      <c r="AW3" s="28" t="s">
        <v>50</v>
      </c>
      <c r="AX3" s="33" t="s">
        <v>51</v>
      </c>
    </row>
    <row r="4" spans="1:50" ht="51.75" customHeight="1">
      <c r="A4" s="69" t="s">
        <v>81</v>
      </c>
      <c r="B4" s="125">
        <v>5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66"/>
      <c r="T4" s="66"/>
      <c r="U4" s="66"/>
      <c r="V4" s="66"/>
      <c r="W4" s="66"/>
      <c r="X4" s="66"/>
      <c r="Y4" s="66"/>
      <c r="Z4" s="16"/>
      <c r="AA4" s="66"/>
      <c r="AB4" s="66"/>
      <c r="AC4" s="66"/>
      <c r="AD4" s="16"/>
      <c r="AE4" s="16"/>
      <c r="AF4" s="22"/>
      <c r="AG4" s="6"/>
      <c r="AH4" s="7"/>
      <c r="AI4" s="7"/>
      <c r="AJ4" s="7"/>
      <c r="AK4" s="137"/>
      <c r="AL4" s="7"/>
      <c r="AM4" s="7"/>
      <c r="AN4" s="7"/>
      <c r="AO4" s="5"/>
      <c r="AP4" s="5"/>
      <c r="AQ4" s="5"/>
      <c r="AR4" s="5"/>
      <c r="AS4" s="5"/>
      <c r="AT4" s="5"/>
      <c r="AU4" s="5"/>
      <c r="AV4" s="5"/>
      <c r="AW4" s="5"/>
      <c r="AX4" s="5"/>
    </row>
    <row r="5" spans="1:50" ht="51.75" customHeight="1">
      <c r="A5" s="94" t="s">
        <v>53</v>
      </c>
      <c r="B5" s="126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67"/>
      <c r="S5" s="67"/>
      <c r="T5" s="67"/>
      <c r="U5" s="67"/>
      <c r="V5" s="67"/>
      <c r="W5" s="67"/>
      <c r="X5" s="67"/>
      <c r="Y5" s="67"/>
      <c r="Z5" s="20"/>
      <c r="AA5" s="67"/>
      <c r="AB5" s="67"/>
      <c r="AC5" s="20"/>
      <c r="AD5" s="20"/>
      <c r="AE5" s="20"/>
      <c r="AF5" s="20"/>
      <c r="AG5" s="9"/>
      <c r="AH5" s="9"/>
      <c r="AI5" s="9"/>
      <c r="AJ5" s="9"/>
      <c r="AK5" s="138"/>
      <c r="AL5" s="9"/>
      <c r="AM5" s="9"/>
      <c r="AN5" s="9"/>
      <c r="AO5" s="8"/>
      <c r="AP5" s="8"/>
      <c r="AQ5" s="8"/>
      <c r="AR5" s="8"/>
      <c r="AS5" s="8"/>
      <c r="AT5" s="8"/>
      <c r="AU5" s="8"/>
      <c r="AV5" s="8"/>
      <c r="AW5" s="8"/>
      <c r="AX5" s="8"/>
    </row>
    <row r="6" spans="1:50" ht="33.75" hidden="1">
      <c r="A6" s="23" t="s">
        <v>1</v>
      </c>
      <c r="B6" s="125" t="s">
        <v>1</v>
      </c>
      <c r="C6" s="5"/>
      <c r="D6" s="17"/>
      <c r="E6" s="5"/>
      <c r="F6" s="17"/>
      <c r="G6" s="5"/>
      <c r="H6" s="17"/>
      <c r="I6" s="5"/>
      <c r="J6" s="17"/>
      <c r="K6" s="5"/>
      <c r="L6" s="17"/>
      <c r="M6" s="24"/>
      <c r="N6" s="17"/>
      <c r="O6" s="5"/>
      <c r="P6" s="17"/>
      <c r="Q6" s="5"/>
      <c r="R6" s="17"/>
      <c r="S6" s="5"/>
      <c r="T6" s="17"/>
      <c r="U6" s="5"/>
      <c r="V6" s="5"/>
      <c r="W6" s="5"/>
      <c r="X6" s="5"/>
      <c r="Y6" s="5"/>
      <c r="Z6" s="5"/>
      <c r="AA6" s="5"/>
      <c r="AB6" s="5"/>
      <c r="AC6" s="5"/>
      <c r="AD6" s="5"/>
      <c r="AE6" s="10"/>
      <c r="AF6" s="5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5"/>
      <c r="AR6" s="5"/>
      <c r="AS6" s="5"/>
      <c r="AT6" s="5"/>
      <c r="AU6" s="5"/>
      <c r="AV6" s="5"/>
      <c r="AW6" s="5"/>
      <c r="AX6" s="5"/>
    </row>
    <row r="7" spans="1:50" ht="41.25" hidden="1">
      <c r="A7" s="25" t="s">
        <v>1</v>
      </c>
      <c r="B7" s="127"/>
      <c r="C7" s="8"/>
      <c r="D7" s="21"/>
      <c r="E7" s="8"/>
      <c r="F7" s="21"/>
      <c r="G7" s="8"/>
      <c r="H7" s="21"/>
      <c r="I7" s="8"/>
      <c r="J7" s="21"/>
      <c r="K7" s="8"/>
      <c r="L7" s="21"/>
      <c r="M7" s="8"/>
      <c r="N7" s="21"/>
      <c r="O7" s="8"/>
      <c r="P7" s="21"/>
      <c r="Q7" s="8"/>
      <c r="R7" s="21"/>
      <c r="S7" s="8"/>
      <c r="T7" s="21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</row>
    <row r="8" spans="1:50" ht="33.75" hidden="1">
      <c r="A8" s="23" t="s">
        <v>1</v>
      </c>
      <c r="B8" s="125" t="s">
        <v>1</v>
      </c>
      <c r="C8" s="10"/>
      <c r="D8" s="11"/>
      <c r="E8" s="10"/>
      <c r="F8" s="11"/>
      <c r="G8" s="10"/>
      <c r="H8" s="11"/>
      <c r="I8" s="10"/>
      <c r="J8" s="11"/>
      <c r="K8" s="10"/>
      <c r="L8" s="11"/>
      <c r="M8" s="10"/>
      <c r="N8" s="11"/>
      <c r="O8" s="10"/>
      <c r="P8" s="11"/>
      <c r="Q8" s="10"/>
      <c r="R8" s="11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</row>
    <row r="9" spans="1:50" ht="41.25" hidden="1">
      <c r="A9" s="25" t="s">
        <v>1</v>
      </c>
      <c r="B9" s="127"/>
      <c r="C9" s="8"/>
      <c r="D9" s="21"/>
      <c r="E9" s="8"/>
      <c r="F9" s="21"/>
      <c r="G9" s="8"/>
      <c r="H9" s="21"/>
      <c r="I9" s="8"/>
      <c r="J9" s="21"/>
      <c r="K9" s="8"/>
      <c r="L9" s="21"/>
      <c r="M9" s="8"/>
      <c r="N9" s="21"/>
      <c r="O9" s="8"/>
      <c r="P9" s="21"/>
      <c r="Q9" s="8"/>
      <c r="R9" s="21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</row>
    <row r="10" spans="1:50" ht="33.75" hidden="1">
      <c r="A10" s="23" t="s">
        <v>1</v>
      </c>
      <c r="B10" s="130" t="s">
        <v>1</v>
      </c>
      <c r="C10" s="131"/>
      <c r="D10" s="11"/>
      <c r="E10" s="10"/>
      <c r="F10" s="11"/>
      <c r="G10" s="10"/>
      <c r="H10" s="11"/>
      <c r="I10" s="10"/>
      <c r="J10" s="11"/>
      <c r="K10" s="10"/>
      <c r="L10" s="11"/>
      <c r="M10" s="10"/>
      <c r="N10" s="11"/>
      <c r="O10" s="10"/>
      <c r="P10" s="11"/>
      <c r="Q10" s="10"/>
      <c r="R10" s="11"/>
      <c r="S10" s="10"/>
      <c r="T10" s="11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</row>
    <row r="11" spans="1:50" ht="41.25" hidden="1">
      <c r="A11" s="25" t="s">
        <v>1</v>
      </c>
      <c r="B11" s="130"/>
      <c r="C11" s="132"/>
      <c r="D11" s="21"/>
      <c r="E11" s="8"/>
      <c r="F11" s="21"/>
      <c r="G11" s="8"/>
      <c r="H11" s="21"/>
      <c r="I11" s="8"/>
      <c r="J11" s="21"/>
      <c r="K11" s="8"/>
      <c r="L11" s="21"/>
      <c r="M11" s="8"/>
      <c r="N11" s="21"/>
      <c r="O11" s="8"/>
      <c r="P11" s="21"/>
      <c r="Q11" s="8"/>
      <c r="R11" s="21"/>
      <c r="S11" s="8"/>
      <c r="T11" s="21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</row>
    <row r="12" spans="1:50" ht="92.25">
      <c r="A12" s="26" t="s">
        <v>54</v>
      </c>
      <c r="B12" s="27">
        <f>SUM(B4:B5)</f>
        <v>5</v>
      </c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</row>
    <row r="18" spans="1:50" ht="59.25">
      <c r="A18" s="2" t="s">
        <v>1</v>
      </c>
      <c r="B18" s="133"/>
      <c r="C18" s="134"/>
      <c r="D18" s="134"/>
      <c r="E18" s="134"/>
      <c r="F18" s="134"/>
      <c r="G18" s="134"/>
      <c r="H18" s="134"/>
      <c r="I18" s="134"/>
      <c r="J18" s="134"/>
      <c r="K18" s="134"/>
      <c r="L18" s="134"/>
      <c r="M18" s="134"/>
      <c r="N18" s="134"/>
      <c r="O18" s="134"/>
      <c r="P18" s="134"/>
      <c r="Q18" s="134"/>
      <c r="R18" s="134"/>
      <c r="S18" s="134"/>
      <c r="T18" s="134"/>
      <c r="U18" s="134"/>
      <c r="V18" s="134"/>
      <c r="W18" s="134"/>
      <c r="X18" s="134"/>
      <c r="Y18" s="134"/>
      <c r="Z18" s="134"/>
      <c r="AA18" s="134"/>
      <c r="AB18" s="134"/>
      <c r="AC18" s="134"/>
      <c r="AD18" s="134"/>
      <c r="AE18" s="134"/>
      <c r="AF18" s="134"/>
      <c r="AG18" s="134"/>
      <c r="AH18" s="134"/>
      <c r="AI18" s="134"/>
      <c r="AJ18" s="134"/>
      <c r="AK18" s="134"/>
      <c r="AL18" s="134"/>
      <c r="AM18" s="134"/>
      <c r="AN18" s="134"/>
      <c r="AO18" s="134"/>
      <c r="AP18" s="134"/>
      <c r="AQ18" s="134"/>
      <c r="AR18" s="134"/>
      <c r="AS18" s="134"/>
      <c r="AT18" s="134"/>
      <c r="AU18" s="134"/>
      <c r="AV18" s="134"/>
      <c r="AW18" s="134"/>
      <c r="AX18" s="135"/>
    </row>
    <row r="19" spans="1:50" ht="60">
      <c r="A19" s="3" t="s">
        <v>55</v>
      </c>
      <c r="B19" s="4" t="s">
        <v>3</v>
      </c>
      <c r="C19" s="28" t="s">
        <v>4</v>
      </c>
      <c r="D19" s="29" t="s">
        <v>5</v>
      </c>
      <c r="E19" s="28" t="s">
        <v>6</v>
      </c>
      <c r="F19" s="29" t="s">
        <v>7</v>
      </c>
      <c r="G19" s="28" t="s">
        <v>8</v>
      </c>
      <c r="H19" s="29" t="s">
        <v>9</v>
      </c>
      <c r="I19" s="28" t="s">
        <v>10</v>
      </c>
      <c r="J19" s="29" t="s">
        <v>11</v>
      </c>
      <c r="K19" s="28" t="s">
        <v>12</v>
      </c>
      <c r="L19" s="29" t="s">
        <v>13</v>
      </c>
      <c r="M19" s="30" t="s">
        <v>14</v>
      </c>
      <c r="N19" s="31" t="s">
        <v>15</v>
      </c>
      <c r="O19" s="30" t="s">
        <v>16</v>
      </c>
      <c r="P19" s="31" t="s">
        <v>17</v>
      </c>
      <c r="Q19" s="30" t="s">
        <v>18</v>
      </c>
      <c r="R19" s="31" t="s">
        <v>19</v>
      </c>
      <c r="S19" s="30" t="s">
        <v>20</v>
      </c>
      <c r="T19" s="31" t="s">
        <v>21</v>
      </c>
      <c r="U19" s="30" t="s">
        <v>22</v>
      </c>
      <c r="V19" s="31" t="s">
        <v>23</v>
      </c>
      <c r="W19" s="30" t="s">
        <v>24</v>
      </c>
      <c r="X19" s="31" t="s">
        <v>25</v>
      </c>
      <c r="Y19" s="30" t="s">
        <v>26</v>
      </c>
      <c r="Z19" s="31" t="s">
        <v>27</v>
      </c>
      <c r="AA19" s="30" t="s">
        <v>28</v>
      </c>
      <c r="AB19" s="31" t="s">
        <v>29</v>
      </c>
      <c r="AC19" s="30" t="s">
        <v>30</v>
      </c>
      <c r="AD19" s="31" t="s">
        <v>31</v>
      </c>
      <c r="AE19" s="30" t="s">
        <v>32</v>
      </c>
      <c r="AF19" s="31" t="s">
        <v>33</v>
      </c>
      <c r="AG19" s="30" t="s">
        <v>34</v>
      </c>
      <c r="AH19" s="31" t="s">
        <v>35</v>
      </c>
      <c r="AI19" s="30" t="s">
        <v>36</v>
      </c>
      <c r="AJ19" s="30" t="s">
        <v>37</v>
      </c>
      <c r="AK19" s="30" t="s">
        <v>38</v>
      </c>
      <c r="AL19" s="31" t="s">
        <v>39</v>
      </c>
      <c r="AM19" s="30" t="s">
        <v>40</v>
      </c>
      <c r="AN19" s="31" t="s">
        <v>41</v>
      </c>
      <c r="AO19" s="30" t="s">
        <v>42</v>
      </c>
      <c r="AP19" s="31" t="s">
        <v>43</v>
      </c>
      <c r="AQ19" s="32" t="s">
        <v>44</v>
      </c>
      <c r="AR19" s="29" t="s">
        <v>45</v>
      </c>
      <c r="AS19" s="28" t="s">
        <v>46</v>
      </c>
      <c r="AT19" s="29" t="s">
        <v>47</v>
      </c>
      <c r="AU19" s="28" t="s">
        <v>48</v>
      </c>
      <c r="AV19" s="29" t="s">
        <v>49</v>
      </c>
      <c r="AW19" s="28" t="s">
        <v>50</v>
      </c>
      <c r="AX19" s="33" t="s">
        <v>51</v>
      </c>
    </row>
    <row r="20" spans="1:50" ht="51.75" customHeight="1">
      <c r="A20" s="69" t="s">
        <v>82</v>
      </c>
      <c r="B20" s="125">
        <v>6.25</v>
      </c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66"/>
      <c r="AA20" s="73"/>
      <c r="AB20" s="5"/>
      <c r="AC20" s="66"/>
      <c r="AD20" s="66"/>
      <c r="AE20" s="66"/>
      <c r="AF20" s="70"/>
      <c r="AG20" s="70"/>
      <c r="AH20" s="70"/>
      <c r="AI20" s="66"/>
      <c r="AJ20" s="66"/>
      <c r="AK20" s="136"/>
      <c r="AL20" s="66"/>
      <c r="AM20" s="66"/>
      <c r="AN20" s="7"/>
      <c r="AO20" s="5"/>
      <c r="AP20" s="5"/>
      <c r="AQ20" s="5"/>
      <c r="AR20" s="5"/>
      <c r="AS20" s="5"/>
      <c r="AT20" s="5"/>
      <c r="AU20" s="5"/>
      <c r="AV20" s="5"/>
      <c r="AW20" s="5"/>
      <c r="AX20" s="5"/>
    </row>
    <row r="21" spans="1:50" ht="51.75" customHeight="1">
      <c r="A21" s="68" t="s">
        <v>53</v>
      </c>
      <c r="B21" s="126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67"/>
      <c r="AA21" s="72"/>
      <c r="AB21" s="8"/>
      <c r="AC21" s="67"/>
      <c r="AD21" s="67"/>
      <c r="AE21" s="67"/>
      <c r="AF21" s="67"/>
      <c r="AG21" s="67"/>
      <c r="AH21" s="67"/>
      <c r="AI21" s="70"/>
      <c r="AJ21" s="70"/>
      <c r="AK21" s="136"/>
      <c r="AL21" s="70"/>
      <c r="AM21" s="6"/>
      <c r="AN21" s="6"/>
      <c r="AO21" s="8"/>
      <c r="AP21" s="8"/>
      <c r="AQ21" s="8"/>
      <c r="AR21" s="8"/>
      <c r="AS21" s="8"/>
      <c r="AT21" s="8"/>
      <c r="AU21" s="8"/>
      <c r="AV21" s="8"/>
      <c r="AW21" s="8"/>
      <c r="AX21" s="8"/>
    </row>
    <row r="22" spans="1:50" ht="51.75" customHeight="1">
      <c r="A22" s="69" t="s">
        <v>83</v>
      </c>
      <c r="B22" s="125">
        <v>8</v>
      </c>
      <c r="C22" s="10"/>
      <c r="D22" s="11"/>
      <c r="E22" s="10"/>
      <c r="F22" s="11"/>
      <c r="G22" s="10"/>
      <c r="H22" s="11"/>
      <c r="I22" s="6"/>
      <c r="J22" s="12"/>
      <c r="K22" s="6"/>
      <c r="L22" s="1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73"/>
      <c r="X22" s="73"/>
      <c r="Y22" s="91"/>
      <c r="Z22" s="100"/>
      <c r="AA22" s="22"/>
      <c r="AB22" s="73"/>
      <c r="AC22" s="73"/>
      <c r="AD22" s="73"/>
      <c r="AE22" s="73"/>
      <c r="AF22" s="73"/>
      <c r="AG22" s="74"/>
      <c r="AH22" s="74"/>
      <c r="AI22" s="74"/>
      <c r="AJ22" s="74"/>
      <c r="AK22" s="74"/>
      <c r="AL22" s="75"/>
      <c r="AM22" s="74"/>
      <c r="AN22" s="16"/>
      <c r="AO22" s="5"/>
      <c r="AP22" s="5"/>
      <c r="AQ22" s="5"/>
      <c r="AR22" s="5"/>
      <c r="AS22" s="5"/>
      <c r="AT22" s="5"/>
      <c r="AU22" s="5"/>
      <c r="AV22" s="5"/>
      <c r="AW22" s="5"/>
      <c r="AX22" s="5"/>
    </row>
    <row r="23" spans="1:50" ht="51.75" customHeight="1">
      <c r="A23" s="71" t="s">
        <v>58</v>
      </c>
      <c r="B23" s="127"/>
      <c r="C23" s="8"/>
      <c r="D23" s="21"/>
      <c r="E23" s="8"/>
      <c r="F23" s="21"/>
      <c r="G23" s="8"/>
      <c r="H23" s="21"/>
      <c r="I23" s="9"/>
      <c r="J23" s="14"/>
      <c r="K23" s="9"/>
      <c r="L23" s="14"/>
      <c r="M23" s="20"/>
      <c r="N23" s="20"/>
      <c r="O23" s="20"/>
      <c r="P23" s="20"/>
      <c r="Q23" s="20"/>
      <c r="R23" s="20"/>
      <c r="S23" s="20"/>
      <c r="T23" s="20"/>
      <c r="U23" s="20"/>
      <c r="V23" s="72"/>
      <c r="W23" s="72"/>
      <c r="X23" s="72"/>
      <c r="Y23" s="92"/>
      <c r="Z23" s="101"/>
      <c r="AA23" s="20"/>
      <c r="AB23" s="72"/>
      <c r="AC23" s="72"/>
      <c r="AD23" s="72"/>
      <c r="AE23" s="72"/>
      <c r="AF23" s="72"/>
      <c r="AG23" s="72"/>
      <c r="AH23" s="72"/>
      <c r="AI23" s="72"/>
      <c r="AJ23" s="72"/>
      <c r="AK23" s="72"/>
      <c r="AL23" s="76"/>
      <c r="AM23" s="20"/>
      <c r="AN23" s="20"/>
      <c r="AO23" s="8"/>
      <c r="AP23" s="8"/>
      <c r="AQ23" s="8"/>
      <c r="AR23" s="8"/>
      <c r="AS23" s="8"/>
      <c r="AT23" s="8"/>
      <c r="AU23" s="8"/>
      <c r="AV23" s="8"/>
      <c r="AW23" s="8"/>
      <c r="AX23" s="8"/>
    </row>
    <row r="24" spans="1:50" ht="92.25">
      <c r="A24" s="26" t="s">
        <v>54</v>
      </c>
      <c r="B24" s="27">
        <f>SUM(B20:B23)</f>
        <v>14.25</v>
      </c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</row>
  </sheetData>
  <mergeCells count="12">
    <mergeCell ref="B8:B9"/>
    <mergeCell ref="A1:AX1"/>
    <mergeCell ref="B2:AX2"/>
    <mergeCell ref="B4:B5"/>
    <mergeCell ref="AK4:AK5"/>
    <mergeCell ref="B6:B7"/>
    <mergeCell ref="B22:B23"/>
    <mergeCell ref="B10:B11"/>
    <mergeCell ref="C10:C11"/>
    <mergeCell ref="B18:AX18"/>
    <mergeCell ref="B20:B21"/>
    <mergeCell ref="AK20:AK2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</sheetPr>
  <dimension ref="A1:S22"/>
  <sheetViews>
    <sheetView tabSelected="1" zoomScale="70" zoomScaleNormal="70" workbookViewId="0">
      <selection sqref="A1:S23"/>
    </sheetView>
  </sheetViews>
  <sheetFormatPr baseColWidth="10" defaultColWidth="11.42578125" defaultRowHeight="15"/>
  <cols>
    <col min="1" max="1" width="14.42578125" style="36" customWidth="1"/>
    <col min="2" max="3" width="17.7109375" style="36" customWidth="1"/>
    <col min="4" max="4" width="11.42578125" style="36"/>
    <col min="5" max="5" width="19.7109375" style="36" customWidth="1"/>
    <col min="6" max="6" width="7.28515625" style="36" customWidth="1"/>
    <col min="7" max="7" width="19.7109375" style="36" customWidth="1"/>
    <col min="8" max="8" width="7.28515625" style="36" customWidth="1"/>
    <col min="9" max="9" width="19.7109375" style="36" customWidth="1"/>
    <col min="10" max="10" width="7.28515625" style="36" customWidth="1"/>
    <col min="11" max="11" width="19.7109375" style="36" customWidth="1"/>
    <col min="12" max="12" width="7.28515625" style="36" customWidth="1"/>
    <col min="13" max="13" width="19.7109375" style="36" customWidth="1"/>
    <col min="14" max="14" width="7.28515625" style="36" customWidth="1"/>
    <col min="15" max="15" width="19.7109375" style="36" customWidth="1"/>
    <col min="16" max="16" width="7.28515625" style="36" customWidth="1"/>
    <col min="17" max="17" width="19.7109375" style="36" customWidth="1"/>
    <col min="18" max="18" width="7.28515625" style="36" customWidth="1"/>
    <col min="19" max="16384" width="11.42578125" style="36"/>
  </cols>
  <sheetData>
    <row r="1" spans="1:19" ht="46.5">
      <c r="A1" s="139" t="s">
        <v>84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</row>
    <row r="2" spans="1:19" ht="30" customHeight="1">
      <c r="A2" s="37"/>
      <c r="B2" s="38"/>
      <c r="C2" s="39"/>
      <c r="D2" s="40"/>
      <c r="E2" s="41" t="s">
        <v>67</v>
      </c>
      <c r="F2" s="42"/>
      <c r="G2" s="41" t="s">
        <v>68</v>
      </c>
      <c r="H2" s="42"/>
      <c r="I2" s="41" t="s">
        <v>69</v>
      </c>
      <c r="J2" s="42"/>
      <c r="K2" s="41" t="s">
        <v>70</v>
      </c>
      <c r="L2" s="42"/>
      <c r="M2" s="41" t="s">
        <v>71</v>
      </c>
      <c r="N2" s="42"/>
      <c r="O2" s="41" t="s">
        <v>72</v>
      </c>
      <c r="P2" s="42"/>
      <c r="Q2" s="43" t="s">
        <v>73</v>
      </c>
      <c r="R2" s="44"/>
      <c r="S2" s="45" t="s">
        <v>74</v>
      </c>
    </row>
    <row r="3" spans="1:19" ht="15.75">
      <c r="A3" s="46"/>
      <c r="B3" s="46"/>
      <c r="C3" s="47"/>
      <c r="D3" s="34" t="s">
        <v>75</v>
      </c>
      <c r="E3" s="35" t="str">
        <f>Serveurs!$A$4</f>
        <v>Roi 13h45-19h15</v>
      </c>
      <c r="F3" s="87">
        <f>Serveurs!$B$4</f>
        <v>5</v>
      </c>
      <c r="G3" s="35" t="str">
        <f>Serveurs!$A$4</f>
        <v>Roi 13h45-19h15</v>
      </c>
      <c r="H3" s="87">
        <f>Serveurs!$B$4</f>
        <v>5</v>
      </c>
      <c r="I3" s="35" t="str">
        <f>Serveurs!$A$4</f>
        <v>Roi 13h45-19h15</v>
      </c>
      <c r="J3" s="87">
        <f>Serveurs!$B$4</f>
        <v>5</v>
      </c>
      <c r="K3" s="35" t="str">
        <f>Serveurs!$A$4</f>
        <v>Roi 13h45-19h15</v>
      </c>
      <c r="L3" s="87">
        <f>Serveurs!$B$4</f>
        <v>5</v>
      </c>
      <c r="M3" s="35" t="str">
        <f>Serveurs!$A$4</f>
        <v>Roi 13h45-19h15</v>
      </c>
      <c r="N3" s="87">
        <f>Serveurs!$B$4</f>
        <v>5</v>
      </c>
      <c r="O3" s="35" t="str">
        <f>Serveurs!$A$4</f>
        <v>Roi 13h45-19h15</v>
      </c>
      <c r="P3" s="87">
        <f>Serveurs!$B$4</f>
        <v>5</v>
      </c>
      <c r="Q3" s="35" t="str">
        <f>Serveurs!$A$4</f>
        <v>Roi 13h45-19h15</v>
      </c>
      <c r="R3" s="87">
        <f>Serveurs!$B$4</f>
        <v>5</v>
      </c>
      <c r="S3" s="49">
        <f>F3+H3+J3+L3+N3+P3+R3</f>
        <v>35</v>
      </c>
    </row>
    <row r="4" spans="1:19" ht="15.75">
      <c r="A4" s="46"/>
      <c r="B4" s="46"/>
      <c r="C4" s="47"/>
      <c r="D4" s="34"/>
      <c r="E4" s="34" t="str">
        <f>Serveurs!$A$20</f>
        <v xml:space="preserve"> Roi 17h30-0h15</v>
      </c>
      <c r="F4" s="82">
        <f>Serveurs!$B$20</f>
        <v>6.25</v>
      </c>
      <c r="G4" s="34" t="str">
        <f>Serveurs!$A$20</f>
        <v xml:space="preserve"> Roi 17h30-0h15</v>
      </c>
      <c r="H4" s="82">
        <f>Serveurs!$B$20</f>
        <v>6.25</v>
      </c>
      <c r="I4" s="34" t="str">
        <f>Serveurs!$A$20</f>
        <v xml:space="preserve"> Roi 17h30-0h15</v>
      </c>
      <c r="J4" s="82">
        <f>Serveurs!$B$20</f>
        <v>6.25</v>
      </c>
      <c r="K4" s="34" t="str">
        <f>Serveurs!$A$20</f>
        <v xml:space="preserve"> Roi 17h30-0h15</v>
      </c>
      <c r="L4" s="82">
        <f>Serveurs!$B$20</f>
        <v>6.25</v>
      </c>
      <c r="M4" s="34" t="str">
        <f>Serveurs!$A$20</f>
        <v xml:space="preserve"> Roi 17h30-0h15</v>
      </c>
      <c r="N4" s="82">
        <f>Serveurs!$B$20</f>
        <v>6.25</v>
      </c>
      <c r="O4" s="34" t="str">
        <f>Serveurs!$A$20</f>
        <v xml:space="preserve"> Roi 17h30-0h15</v>
      </c>
      <c r="P4" s="82">
        <f>Serveurs!$B$20</f>
        <v>6.25</v>
      </c>
      <c r="Q4" s="34" t="str">
        <f>Serveurs!$A$20</f>
        <v xml:space="preserve"> Roi 17h30-0h15</v>
      </c>
      <c r="R4" s="82">
        <f>Serveurs!$B$20</f>
        <v>6.25</v>
      </c>
      <c r="S4" s="49">
        <f t="shared" ref="S4:S8" si="0">F4+H4+J4+L4+N4+P4+R4</f>
        <v>43.75</v>
      </c>
    </row>
    <row r="5" spans="1:19" ht="15.75">
      <c r="A5" s="46"/>
      <c r="B5" s="46"/>
      <c r="C5" s="47"/>
      <c r="D5" s="34" t="s">
        <v>75</v>
      </c>
      <c r="E5" s="34" t="str">
        <f>Serveurs!$A$22</f>
        <v>Dame 15h45-0h15</v>
      </c>
      <c r="F5" s="82">
        <f>Serveurs!$B$22</f>
        <v>8</v>
      </c>
      <c r="G5" s="34" t="str">
        <f>Serveurs!$A$22</f>
        <v>Dame 15h45-0h15</v>
      </c>
      <c r="H5" s="82">
        <f>Serveurs!$B$22</f>
        <v>8</v>
      </c>
      <c r="I5" s="34" t="str">
        <f>Serveurs!$A$22</f>
        <v>Dame 15h45-0h15</v>
      </c>
      <c r="J5" s="82">
        <f>Serveurs!$B$22</f>
        <v>8</v>
      </c>
      <c r="K5" s="34" t="str">
        <f>Serveurs!$A$22</f>
        <v>Dame 15h45-0h15</v>
      </c>
      <c r="L5" s="82">
        <f>Serveurs!$B$22</f>
        <v>8</v>
      </c>
      <c r="M5" s="34" t="str">
        <f>Serveurs!$A$22</f>
        <v>Dame 15h45-0h15</v>
      </c>
      <c r="N5" s="82">
        <f>Serveurs!$B$22</f>
        <v>8</v>
      </c>
      <c r="O5" s="34" t="str">
        <f>Serveurs!$A$22</f>
        <v>Dame 15h45-0h15</v>
      </c>
      <c r="P5" s="82">
        <f>Serveurs!$B$22</f>
        <v>8</v>
      </c>
      <c r="Q5" s="34" t="str">
        <f>Serveurs!$A$22</f>
        <v>Dame 15h45-0h15</v>
      </c>
      <c r="R5" s="82">
        <f>Serveurs!$B$22</f>
        <v>8</v>
      </c>
      <c r="S5" s="49">
        <f t="shared" si="0"/>
        <v>56</v>
      </c>
    </row>
    <row r="6" spans="1:19" ht="15.75">
      <c r="A6" s="46"/>
      <c r="B6" s="46"/>
      <c r="C6" s="47"/>
      <c r="D6" s="34"/>
      <c r="E6" s="34"/>
      <c r="F6" s="82"/>
      <c r="G6" s="34"/>
      <c r="H6" s="82"/>
      <c r="I6" s="34"/>
      <c r="J6" s="82"/>
      <c r="K6" s="34"/>
      <c r="L6" s="82"/>
      <c r="M6" s="34"/>
      <c r="N6" s="82"/>
      <c r="O6" s="34"/>
      <c r="P6" s="82"/>
      <c r="Q6" s="34"/>
      <c r="R6" s="82"/>
      <c r="S6" s="49">
        <f t="shared" si="0"/>
        <v>0</v>
      </c>
    </row>
    <row r="7" spans="1:19" ht="15.75">
      <c r="A7" s="50"/>
      <c r="B7" s="51"/>
      <c r="C7" s="47"/>
      <c r="D7" s="47"/>
      <c r="E7" s="34"/>
      <c r="F7" s="82"/>
      <c r="G7" s="34"/>
      <c r="H7" s="82"/>
      <c r="I7" s="34"/>
      <c r="J7" s="82"/>
      <c r="K7" s="34"/>
      <c r="L7" s="82"/>
      <c r="M7" s="34"/>
      <c r="N7" s="82"/>
      <c r="O7" s="34"/>
      <c r="P7" s="82"/>
      <c r="Q7" s="34"/>
      <c r="R7" s="82"/>
      <c r="S7" s="49">
        <f t="shared" si="0"/>
        <v>0</v>
      </c>
    </row>
    <row r="8" spans="1:19" ht="15.75">
      <c r="A8" s="52"/>
      <c r="B8" s="51"/>
      <c r="C8" s="47"/>
      <c r="D8" s="53"/>
      <c r="E8" s="54"/>
      <c r="F8" s="48"/>
      <c r="G8" s="54"/>
      <c r="H8" s="48"/>
      <c r="I8" s="54"/>
      <c r="J8" s="48"/>
      <c r="K8" s="54"/>
      <c r="L8" s="48"/>
      <c r="M8" s="34"/>
      <c r="N8" s="48"/>
      <c r="O8" s="34"/>
      <c r="P8" s="48"/>
      <c r="Q8" s="54"/>
      <c r="R8" s="48"/>
      <c r="S8" s="49">
        <f t="shared" si="0"/>
        <v>0</v>
      </c>
    </row>
    <row r="9" spans="1:19">
      <c r="A9" s="55"/>
      <c r="B9" s="55"/>
      <c r="C9" s="56"/>
      <c r="D9" s="56"/>
      <c r="E9" s="55"/>
      <c r="F9" s="56">
        <f>SUM(F3:F8)</f>
        <v>19.25</v>
      </c>
      <c r="G9" s="55"/>
      <c r="H9" s="56">
        <f>SUM(H3:H8)</f>
        <v>19.25</v>
      </c>
      <c r="I9" s="56" t="s">
        <v>1</v>
      </c>
      <c r="J9" s="56">
        <f>SUM(J3:J8)</f>
        <v>19.25</v>
      </c>
      <c r="K9" s="56" t="s">
        <v>1</v>
      </c>
      <c r="L9" s="56">
        <f>SUM(L3:L8)</f>
        <v>19.25</v>
      </c>
      <c r="M9" s="56" t="s">
        <v>1</v>
      </c>
      <c r="N9" s="56">
        <f>SUM(N3:N8)</f>
        <v>19.25</v>
      </c>
      <c r="O9" s="56" t="s">
        <v>1</v>
      </c>
      <c r="P9" s="56">
        <f>SUM(P3:P8)</f>
        <v>19.25</v>
      </c>
      <c r="Q9" s="56" t="s">
        <v>1</v>
      </c>
      <c r="R9" s="56">
        <f>SUM(R3:R8)</f>
        <v>19.25</v>
      </c>
      <c r="S9" s="57"/>
    </row>
    <row r="10" spans="1:19" ht="15.75">
      <c r="A10" s="58"/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9">
        <f>SUM(S3:S8)</f>
        <v>134.75</v>
      </c>
    </row>
    <row r="11" spans="1:19">
      <c r="A11" s="55"/>
      <c r="B11" s="55"/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7"/>
    </row>
    <row r="12" spans="1:19">
      <c r="A12" s="55"/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60"/>
      <c r="N12" s="61"/>
      <c r="O12" s="62"/>
      <c r="P12" s="63"/>
      <c r="Q12" s="55"/>
      <c r="R12" s="55"/>
      <c r="S12" s="57"/>
    </row>
    <row r="13" spans="1:19" ht="18.75" customHeight="1">
      <c r="A13" s="37" t="s">
        <v>76</v>
      </c>
      <c r="B13" s="39" t="s">
        <v>77</v>
      </c>
      <c r="C13" s="39"/>
      <c r="D13" s="122" t="s">
        <v>1</v>
      </c>
      <c r="E13" s="118" t="s">
        <v>67</v>
      </c>
      <c r="F13" s="119" t="s">
        <v>1</v>
      </c>
      <c r="G13" s="118" t="s">
        <v>68</v>
      </c>
      <c r="H13" s="119" t="s">
        <v>1</v>
      </c>
      <c r="I13" s="118" t="s">
        <v>69</v>
      </c>
      <c r="J13" s="119" t="s">
        <v>1</v>
      </c>
      <c r="K13" s="118" t="s">
        <v>70</v>
      </c>
      <c r="L13" s="119" t="s">
        <v>1</v>
      </c>
      <c r="M13" s="118" t="s">
        <v>71</v>
      </c>
      <c r="N13" s="119" t="s">
        <v>1</v>
      </c>
      <c r="O13" s="118" t="s">
        <v>72</v>
      </c>
      <c r="P13" s="119" t="s">
        <v>1</v>
      </c>
      <c r="Q13" s="120" t="s">
        <v>73</v>
      </c>
      <c r="R13" s="121" t="s">
        <v>1</v>
      </c>
      <c r="S13" s="45" t="s">
        <v>74</v>
      </c>
    </row>
    <row r="14" spans="1:19" ht="15.75">
      <c r="A14" s="52"/>
      <c r="B14" s="46"/>
      <c r="C14" s="116"/>
      <c r="D14" s="123" t="s">
        <v>78</v>
      </c>
      <c r="E14" s="103" t="str">
        <f>Serveurs!$A$20</f>
        <v xml:space="preserve"> Roi 17h30-0h15</v>
      </c>
      <c r="F14" s="104">
        <f>Serveurs!$B$20</f>
        <v>6.25</v>
      </c>
      <c r="G14" s="103" t="str">
        <f>Serveurs!$A$20</f>
        <v xml:space="preserve"> Roi 17h30-0h15</v>
      </c>
      <c r="H14" s="104">
        <f>Serveurs!$B$20</f>
        <v>6.25</v>
      </c>
      <c r="I14" s="103" t="str">
        <f>Serveurs!$A$20</f>
        <v xml:space="preserve"> Roi 17h30-0h15</v>
      </c>
      <c r="J14" s="104">
        <f>Serveurs!$B$20</f>
        <v>6.25</v>
      </c>
      <c r="K14" s="103"/>
      <c r="L14" s="104"/>
      <c r="M14" s="103"/>
      <c r="N14" s="104"/>
      <c r="O14" s="103" t="str">
        <f>Serveurs!$A$20</f>
        <v xml:space="preserve"> Roi 17h30-0h15</v>
      </c>
      <c r="P14" s="104">
        <f>Serveurs!$B$20</f>
        <v>6.25</v>
      </c>
      <c r="Q14" s="103" t="str">
        <f>Serveurs!$A$20</f>
        <v xml:space="preserve"> Roi 17h30-0h15</v>
      </c>
      <c r="R14" s="104">
        <f>Serveurs!$B$20</f>
        <v>6.25</v>
      </c>
      <c r="S14" s="117">
        <f t="shared" ref="S14:S19" si="1">F14+H14+J14+L14+N14+P14+R14</f>
        <v>31.25</v>
      </c>
    </row>
    <row r="15" spans="1:19" ht="15.75">
      <c r="A15" s="52"/>
      <c r="B15" s="46" t="s">
        <v>1</v>
      </c>
      <c r="C15" s="116"/>
      <c r="D15" s="123" t="s">
        <v>78</v>
      </c>
      <c r="E15" s="103"/>
      <c r="F15" s="104"/>
      <c r="G15" s="105"/>
      <c r="H15" s="106"/>
      <c r="I15" s="105"/>
      <c r="J15" s="106"/>
      <c r="K15" s="103" t="str">
        <f>Serveurs!$A$20</f>
        <v xml:space="preserve"> Roi 17h30-0h15</v>
      </c>
      <c r="L15" s="104">
        <f>Serveurs!$B$20</f>
        <v>6.25</v>
      </c>
      <c r="M15" s="103" t="str">
        <f>Serveurs!$A$20</f>
        <v xml:space="preserve"> Roi 17h30-0h15</v>
      </c>
      <c r="N15" s="104">
        <f>Serveurs!$B$20</f>
        <v>6.25</v>
      </c>
      <c r="O15" s="102"/>
      <c r="P15" s="107"/>
      <c r="Q15" s="102"/>
      <c r="R15" s="108"/>
      <c r="S15" s="117">
        <f t="shared" si="1"/>
        <v>12.5</v>
      </c>
    </row>
    <row r="16" spans="1:19" ht="15.75">
      <c r="A16" s="52"/>
      <c r="B16" s="46" t="s">
        <v>1</v>
      </c>
      <c r="C16" s="116"/>
      <c r="D16" s="123" t="s">
        <v>75</v>
      </c>
      <c r="E16" s="103"/>
      <c r="F16" s="104"/>
      <c r="G16" s="105" t="str">
        <f>Serveurs!$A$4</f>
        <v>Roi 13h45-19h15</v>
      </c>
      <c r="H16" s="106">
        <f>Serveurs!$B$4</f>
        <v>5</v>
      </c>
      <c r="I16" s="105" t="str">
        <f>Serveurs!$A$4</f>
        <v>Roi 13h45-19h15</v>
      </c>
      <c r="J16" s="106">
        <f>Serveurs!$B$4</f>
        <v>5</v>
      </c>
      <c r="K16" s="105" t="str">
        <f>Serveurs!$A$4</f>
        <v>Roi 13h45-19h15</v>
      </c>
      <c r="L16" s="106">
        <f>Serveurs!$B$4</f>
        <v>5</v>
      </c>
      <c r="M16" s="103" t="str">
        <f>Serveurs!$A$22</f>
        <v>Dame 15h45-0h15</v>
      </c>
      <c r="N16" s="104">
        <f>Serveurs!$B$22</f>
        <v>8</v>
      </c>
      <c r="O16" s="103" t="str">
        <f>Serveurs!$A$22</f>
        <v>Dame 15h45-0h15</v>
      </c>
      <c r="P16" s="104">
        <f>Serveurs!$B$22</f>
        <v>8</v>
      </c>
      <c r="Q16" s="103"/>
      <c r="R16" s="104"/>
      <c r="S16" s="117">
        <f t="shared" si="1"/>
        <v>31</v>
      </c>
    </row>
    <row r="17" spans="1:19" ht="15.75">
      <c r="A17" s="52"/>
      <c r="B17" s="46" t="s">
        <v>1</v>
      </c>
      <c r="C17" s="116"/>
      <c r="D17" s="123" t="s">
        <v>75</v>
      </c>
      <c r="E17" s="103" t="str">
        <f>Serveurs!$A$22</f>
        <v>Dame 15h45-0h15</v>
      </c>
      <c r="F17" s="104">
        <f>Serveurs!$B$22</f>
        <v>8</v>
      </c>
      <c r="G17" s="103" t="str">
        <f>Serveurs!$A$22</f>
        <v>Dame 15h45-0h15</v>
      </c>
      <c r="H17" s="104">
        <f>Serveurs!$B$22</f>
        <v>8</v>
      </c>
      <c r="I17" s="103" t="str">
        <f>Serveurs!$A$22</f>
        <v>Dame 15h45-0h15</v>
      </c>
      <c r="J17" s="104">
        <f>Serveurs!$B$22</f>
        <v>8</v>
      </c>
      <c r="K17" s="103" t="str">
        <f>Serveurs!$A$22</f>
        <v>Dame 15h45-0h15</v>
      </c>
      <c r="L17" s="104">
        <f>Serveurs!$B$22</f>
        <v>8</v>
      </c>
      <c r="M17" s="109"/>
      <c r="N17" s="109"/>
      <c r="O17" s="109"/>
      <c r="P17" s="109"/>
      <c r="Q17" s="105" t="str">
        <f>Serveurs!$A$4</f>
        <v>Roi 13h45-19h15</v>
      </c>
      <c r="R17" s="106">
        <f>Serveurs!$B$4</f>
        <v>5</v>
      </c>
      <c r="S17" s="117">
        <f t="shared" si="1"/>
        <v>37</v>
      </c>
    </row>
    <row r="18" spans="1:19" ht="15.75">
      <c r="A18" s="52"/>
      <c r="B18" s="46"/>
      <c r="C18" s="116"/>
      <c r="D18" s="123" t="s">
        <v>75</v>
      </c>
      <c r="E18" s="105" t="str">
        <f>Serveurs!$A$4</f>
        <v>Roi 13h45-19h15</v>
      </c>
      <c r="F18" s="106">
        <f>Serveurs!$B$4</f>
        <v>5</v>
      </c>
      <c r="G18" s="110"/>
      <c r="H18" s="107"/>
      <c r="I18" s="109"/>
      <c r="J18" s="109"/>
      <c r="K18" s="109"/>
      <c r="L18" s="109"/>
      <c r="M18" s="105" t="str">
        <f>Serveurs!$A$4</f>
        <v>Roi 13h45-19h15</v>
      </c>
      <c r="N18" s="106">
        <f>Serveurs!$B$4</f>
        <v>5</v>
      </c>
      <c r="O18" s="105" t="str">
        <f>Serveurs!$A$4</f>
        <v>Roi 13h45-19h15</v>
      </c>
      <c r="P18" s="106">
        <f>Serveurs!$B$4</f>
        <v>5</v>
      </c>
      <c r="Q18" s="103" t="str">
        <f>Serveurs!$A$22</f>
        <v>Dame 15h45-0h15</v>
      </c>
      <c r="R18" s="104">
        <f>Serveurs!$B$22</f>
        <v>8</v>
      </c>
      <c r="S18" s="117">
        <f t="shared" si="1"/>
        <v>23</v>
      </c>
    </row>
    <row r="19" spans="1:19" ht="15.75">
      <c r="A19" s="52"/>
      <c r="B19" s="46" t="s">
        <v>1</v>
      </c>
      <c r="C19" s="116"/>
      <c r="D19" s="123"/>
      <c r="E19" s="110"/>
      <c r="F19" s="107"/>
      <c r="G19" s="110"/>
      <c r="H19" s="107"/>
      <c r="I19" s="110"/>
      <c r="J19" s="107"/>
      <c r="K19" s="110"/>
      <c r="L19" s="107"/>
      <c r="M19" s="110"/>
      <c r="N19" s="107"/>
      <c r="O19" s="102"/>
      <c r="P19" s="107"/>
      <c r="Q19" s="111"/>
      <c r="R19" s="108"/>
      <c r="S19" s="117">
        <f t="shared" si="1"/>
        <v>0</v>
      </c>
    </row>
    <row r="20" spans="1:19" ht="15.75">
      <c r="A20" s="52"/>
      <c r="B20" s="46" t="s">
        <v>1</v>
      </c>
      <c r="C20" s="116"/>
      <c r="D20" s="112"/>
      <c r="E20" s="113"/>
      <c r="F20" s="107"/>
      <c r="G20" s="110"/>
      <c r="H20" s="107"/>
      <c r="I20" s="110"/>
      <c r="J20" s="107"/>
      <c r="K20" s="110"/>
      <c r="L20" s="107"/>
      <c r="M20" s="113"/>
      <c r="N20" s="107"/>
      <c r="O20" s="113"/>
      <c r="P20" s="107"/>
      <c r="Q20" s="113"/>
      <c r="R20" s="107"/>
      <c r="S20" s="117">
        <f t="shared" ref="S20:S21" si="2">F20+H20+J20+L20+N20+P20+R20</f>
        <v>0</v>
      </c>
    </row>
    <row r="21" spans="1:19" ht="15.75">
      <c r="A21" s="50"/>
      <c r="B21" s="46"/>
      <c r="C21" s="116"/>
      <c r="D21" s="102"/>
      <c r="E21" s="103"/>
      <c r="F21" s="114"/>
      <c r="G21" s="115"/>
      <c r="H21" s="114"/>
      <c r="I21" s="115"/>
      <c r="J21" s="114"/>
      <c r="K21" s="115"/>
      <c r="L21" s="114"/>
      <c r="M21" s="103"/>
      <c r="N21" s="114"/>
      <c r="O21" s="103"/>
      <c r="P21" s="114"/>
      <c r="Q21" s="103"/>
      <c r="R21" s="114"/>
      <c r="S21" s="117">
        <f t="shared" si="2"/>
        <v>0</v>
      </c>
    </row>
    <row r="22" spans="1:19">
      <c r="A22" s="55"/>
      <c r="B22" s="55"/>
      <c r="C22" s="56"/>
      <c r="D22" s="56"/>
      <c r="E22" s="55"/>
      <c r="F22" s="65">
        <f>SUM(F15:F21)</f>
        <v>13</v>
      </c>
      <c r="G22" s="65"/>
      <c r="H22" s="65">
        <f>SUM(H15:H21)</f>
        <v>13</v>
      </c>
      <c r="I22" s="65"/>
      <c r="J22" s="65">
        <f>SUM(J15:J21)</f>
        <v>13</v>
      </c>
      <c r="K22" s="65"/>
      <c r="L22" s="65">
        <f>SUM(L15:L21)</f>
        <v>19.25</v>
      </c>
      <c r="M22" s="65"/>
      <c r="N22" s="65">
        <f>SUM(N15:N21)</f>
        <v>19.25</v>
      </c>
      <c r="O22" s="65"/>
      <c r="P22" s="65">
        <f>SUM(P15:P21)</f>
        <v>13</v>
      </c>
      <c r="Q22" s="65"/>
      <c r="R22" s="65">
        <f>SUM(R15:R21)</f>
        <v>13</v>
      </c>
      <c r="S22" s="59">
        <f>SUM(S14:S21)</f>
        <v>134.75</v>
      </c>
    </row>
  </sheetData>
  <mergeCells count="1">
    <mergeCell ref="A1:S1"/>
  </mergeCells>
  <pageMargins left="0.7" right="0.7" top="0.75" bottom="0.75" header="0.3" footer="0.3"/>
  <ignoredErrors>
    <ignoredError sqref="F3:R5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>
  <dimension ref="A1:AX26"/>
  <sheetViews>
    <sheetView zoomScale="30" zoomScaleNormal="30" workbookViewId="0">
      <selection activeCell="T4" sqref="T4"/>
    </sheetView>
  </sheetViews>
  <sheetFormatPr baseColWidth="10" defaultColWidth="11.42578125" defaultRowHeight="15"/>
  <cols>
    <col min="1" max="1" width="76.85546875" customWidth="1"/>
    <col min="2" max="2" width="22.7109375" bestFit="1" customWidth="1"/>
  </cols>
  <sheetData>
    <row r="1" spans="1:50" ht="77.25" customHeight="1">
      <c r="A1" s="124" t="s">
        <v>85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4"/>
      <c r="X1" s="124"/>
      <c r="Y1" s="124"/>
      <c r="Z1" s="124"/>
      <c r="AA1" s="124"/>
      <c r="AB1" s="124"/>
      <c r="AC1" s="124"/>
      <c r="AD1" s="124"/>
      <c r="AE1" s="124"/>
      <c r="AF1" s="124"/>
      <c r="AG1" s="124"/>
      <c r="AH1" s="124"/>
      <c r="AI1" s="124"/>
      <c r="AJ1" s="124"/>
      <c r="AK1" s="124"/>
      <c r="AL1" s="124"/>
      <c r="AM1" s="124"/>
      <c r="AN1" s="124"/>
      <c r="AO1" s="124"/>
      <c r="AP1" s="124"/>
      <c r="AQ1" s="124"/>
      <c r="AR1" s="124"/>
      <c r="AS1" s="124"/>
      <c r="AT1" s="124"/>
      <c r="AU1" s="124"/>
      <c r="AV1" s="124"/>
      <c r="AW1" s="124"/>
      <c r="AX1" s="124"/>
    </row>
    <row r="2" spans="1:50" ht="59.25">
      <c r="A2" s="2" t="s">
        <v>1</v>
      </c>
      <c r="B2" s="133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  <c r="AA2" s="134"/>
      <c r="AB2" s="134"/>
      <c r="AC2" s="134"/>
      <c r="AD2" s="134"/>
      <c r="AE2" s="134"/>
      <c r="AF2" s="134"/>
      <c r="AG2" s="134"/>
      <c r="AH2" s="134"/>
      <c r="AI2" s="134"/>
      <c r="AJ2" s="134"/>
      <c r="AK2" s="134"/>
      <c r="AL2" s="134"/>
      <c r="AM2" s="134"/>
      <c r="AN2" s="134"/>
      <c r="AO2" s="134"/>
      <c r="AP2" s="134"/>
      <c r="AQ2" s="134"/>
      <c r="AR2" s="134"/>
      <c r="AS2" s="134"/>
      <c r="AT2" s="134"/>
      <c r="AU2" s="134"/>
      <c r="AV2" s="134"/>
      <c r="AW2" s="134"/>
      <c r="AX2" s="135"/>
    </row>
    <row r="3" spans="1:50" ht="60">
      <c r="A3" s="3" t="s">
        <v>2</v>
      </c>
      <c r="B3" s="4" t="s">
        <v>3</v>
      </c>
      <c r="C3" s="28" t="s">
        <v>4</v>
      </c>
      <c r="D3" s="29" t="s">
        <v>5</v>
      </c>
      <c r="E3" s="28" t="s">
        <v>6</v>
      </c>
      <c r="F3" s="29" t="s">
        <v>7</v>
      </c>
      <c r="G3" s="28" t="s">
        <v>8</v>
      </c>
      <c r="H3" s="29" t="s">
        <v>9</v>
      </c>
      <c r="I3" s="28" t="s">
        <v>10</v>
      </c>
      <c r="J3" s="29" t="s">
        <v>11</v>
      </c>
      <c r="K3" s="28" t="s">
        <v>12</v>
      </c>
      <c r="L3" s="29" t="s">
        <v>13</v>
      </c>
      <c r="M3" s="30" t="s">
        <v>14</v>
      </c>
      <c r="N3" s="31" t="s">
        <v>15</v>
      </c>
      <c r="O3" s="30" t="s">
        <v>16</v>
      </c>
      <c r="P3" s="31" t="s">
        <v>17</v>
      </c>
      <c r="Q3" s="30" t="s">
        <v>18</v>
      </c>
      <c r="R3" s="31" t="s">
        <v>19</v>
      </c>
      <c r="S3" s="30" t="s">
        <v>20</v>
      </c>
      <c r="T3" s="31" t="s">
        <v>21</v>
      </c>
      <c r="U3" s="30" t="s">
        <v>22</v>
      </c>
      <c r="V3" s="31" t="s">
        <v>23</v>
      </c>
      <c r="W3" s="30" t="s">
        <v>24</v>
      </c>
      <c r="X3" s="31" t="s">
        <v>25</v>
      </c>
      <c r="Y3" s="30" t="s">
        <v>26</v>
      </c>
      <c r="Z3" s="31" t="s">
        <v>27</v>
      </c>
      <c r="AA3" s="30" t="s">
        <v>28</v>
      </c>
      <c r="AB3" s="31" t="s">
        <v>29</v>
      </c>
      <c r="AC3" s="30" t="s">
        <v>30</v>
      </c>
      <c r="AD3" s="31" t="s">
        <v>31</v>
      </c>
      <c r="AE3" s="30" t="s">
        <v>32</v>
      </c>
      <c r="AF3" s="31" t="s">
        <v>33</v>
      </c>
      <c r="AG3" s="30" t="s">
        <v>34</v>
      </c>
      <c r="AH3" s="31" t="s">
        <v>35</v>
      </c>
      <c r="AI3" s="30" t="s">
        <v>36</v>
      </c>
      <c r="AJ3" s="30" t="s">
        <v>37</v>
      </c>
      <c r="AK3" s="30" t="s">
        <v>38</v>
      </c>
      <c r="AL3" s="31" t="s">
        <v>39</v>
      </c>
      <c r="AM3" s="30" t="s">
        <v>40</v>
      </c>
      <c r="AN3" s="31" t="s">
        <v>41</v>
      </c>
      <c r="AO3" s="30" t="s">
        <v>42</v>
      </c>
      <c r="AP3" s="31" t="s">
        <v>43</v>
      </c>
      <c r="AQ3" s="32" t="s">
        <v>44</v>
      </c>
      <c r="AR3" s="29" t="s">
        <v>45</v>
      </c>
      <c r="AS3" s="28" t="s">
        <v>46</v>
      </c>
      <c r="AT3" s="29" t="s">
        <v>47</v>
      </c>
      <c r="AU3" s="28" t="s">
        <v>48</v>
      </c>
      <c r="AV3" s="29" t="s">
        <v>49</v>
      </c>
      <c r="AW3" s="28" t="s">
        <v>50</v>
      </c>
      <c r="AX3" s="33" t="s">
        <v>51</v>
      </c>
    </row>
    <row r="4" spans="1:50" ht="51.75" customHeight="1">
      <c r="A4" s="69" t="s">
        <v>86</v>
      </c>
      <c r="B4" s="125">
        <v>9.5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  <c r="AE4" s="88"/>
      <c r="AF4" s="89"/>
      <c r="AG4" s="89"/>
      <c r="AH4" s="88"/>
      <c r="AI4" s="88"/>
      <c r="AJ4" s="88"/>
      <c r="AK4" s="141"/>
      <c r="AL4" s="88"/>
      <c r="AM4" s="88"/>
      <c r="AN4" s="7"/>
      <c r="AO4" s="5"/>
      <c r="AP4" s="5"/>
      <c r="AQ4" s="5"/>
      <c r="AR4" s="5"/>
      <c r="AS4" s="5"/>
      <c r="AT4" s="5"/>
      <c r="AU4" s="5"/>
      <c r="AV4" s="5"/>
      <c r="AW4" s="5"/>
      <c r="AX4" s="5"/>
    </row>
    <row r="5" spans="1:50" ht="51.75" customHeight="1">
      <c r="A5" s="68" t="s">
        <v>87</v>
      </c>
      <c r="B5" s="126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90"/>
      <c r="U5" s="90"/>
      <c r="V5" s="90"/>
      <c r="W5" s="90"/>
      <c r="X5" s="90"/>
      <c r="Y5" s="90"/>
      <c r="Z5" s="90"/>
      <c r="AA5" s="90"/>
      <c r="AB5" s="90"/>
      <c r="AC5" s="90"/>
      <c r="AD5" s="90"/>
      <c r="AE5" s="90"/>
      <c r="AF5" s="90"/>
      <c r="AG5" s="90"/>
      <c r="AH5" s="90"/>
      <c r="AI5" s="90"/>
      <c r="AJ5" s="90"/>
      <c r="AK5" s="142"/>
      <c r="AL5" s="90"/>
      <c r="AM5" s="90"/>
      <c r="AN5" s="9"/>
      <c r="AO5" s="8"/>
      <c r="AP5" s="8"/>
      <c r="AQ5" s="8"/>
      <c r="AR5" s="8"/>
      <c r="AS5" s="8"/>
      <c r="AT5" s="8"/>
      <c r="AU5" s="8"/>
      <c r="AV5" s="8"/>
      <c r="AW5" s="8"/>
      <c r="AX5" s="8"/>
    </row>
    <row r="6" spans="1:50" ht="33.75" hidden="1">
      <c r="A6" s="23" t="s">
        <v>1</v>
      </c>
      <c r="B6" s="125" t="s">
        <v>1</v>
      </c>
      <c r="C6" s="5"/>
      <c r="D6" s="17"/>
      <c r="E6" s="5"/>
      <c r="F6" s="17"/>
      <c r="G6" s="5"/>
      <c r="H6" s="17"/>
      <c r="I6" s="5"/>
      <c r="J6" s="17"/>
      <c r="K6" s="5"/>
      <c r="L6" s="17"/>
      <c r="M6" s="24"/>
      <c r="N6" s="17"/>
      <c r="O6" s="5"/>
      <c r="P6" s="17"/>
      <c r="Q6" s="5"/>
      <c r="R6" s="17"/>
      <c r="S6" s="5"/>
      <c r="T6" s="17"/>
      <c r="U6" s="5"/>
      <c r="V6" s="5"/>
      <c r="W6" s="5"/>
      <c r="X6" s="5"/>
      <c r="Y6" s="5"/>
      <c r="Z6" s="5"/>
      <c r="AA6" s="5"/>
      <c r="AB6" s="5"/>
      <c r="AC6" s="5"/>
      <c r="AD6" s="5"/>
      <c r="AE6" s="10"/>
      <c r="AF6" s="5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5"/>
      <c r="AR6" s="5"/>
      <c r="AS6" s="5"/>
      <c r="AT6" s="5"/>
      <c r="AU6" s="5"/>
      <c r="AV6" s="5"/>
      <c r="AW6" s="5"/>
      <c r="AX6" s="5"/>
    </row>
    <row r="7" spans="1:50" ht="41.25" hidden="1">
      <c r="A7" s="25" t="s">
        <v>1</v>
      </c>
      <c r="B7" s="127"/>
      <c r="C7" s="8"/>
      <c r="D7" s="21"/>
      <c r="E7" s="8"/>
      <c r="F7" s="21"/>
      <c r="G7" s="8"/>
      <c r="H7" s="21"/>
      <c r="I7" s="8"/>
      <c r="J7" s="21"/>
      <c r="K7" s="8"/>
      <c r="L7" s="21"/>
      <c r="M7" s="8"/>
      <c r="N7" s="21"/>
      <c r="O7" s="8"/>
      <c r="P7" s="21"/>
      <c r="Q7" s="8"/>
      <c r="R7" s="21"/>
      <c r="S7" s="8"/>
      <c r="T7" s="21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</row>
    <row r="8" spans="1:50" ht="33.75" hidden="1">
      <c r="A8" s="23" t="s">
        <v>1</v>
      </c>
      <c r="B8" s="125" t="s">
        <v>1</v>
      </c>
      <c r="C8" s="10"/>
      <c r="D8" s="11"/>
      <c r="E8" s="10"/>
      <c r="F8" s="11"/>
      <c r="G8" s="10"/>
      <c r="H8" s="11"/>
      <c r="I8" s="10"/>
      <c r="J8" s="11"/>
      <c r="K8" s="10"/>
      <c r="L8" s="11"/>
      <c r="M8" s="10"/>
      <c r="N8" s="11"/>
      <c r="O8" s="10"/>
      <c r="P8" s="11"/>
      <c r="Q8" s="10"/>
      <c r="R8" s="11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</row>
    <row r="9" spans="1:50" ht="41.25" hidden="1">
      <c r="A9" s="25" t="s">
        <v>1</v>
      </c>
      <c r="B9" s="127"/>
      <c r="C9" s="8"/>
      <c r="D9" s="21"/>
      <c r="E9" s="8"/>
      <c r="F9" s="21"/>
      <c r="G9" s="8"/>
      <c r="H9" s="21"/>
      <c r="I9" s="8"/>
      <c r="J9" s="21"/>
      <c r="K9" s="8"/>
      <c r="L9" s="21"/>
      <c r="M9" s="8"/>
      <c r="N9" s="21"/>
      <c r="O9" s="8"/>
      <c r="P9" s="21"/>
      <c r="Q9" s="8"/>
      <c r="R9" s="21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</row>
    <row r="10" spans="1:50" ht="33.75" hidden="1">
      <c r="A10" s="23" t="s">
        <v>1</v>
      </c>
      <c r="B10" s="130" t="s">
        <v>1</v>
      </c>
      <c r="C10" s="131"/>
      <c r="D10" s="11"/>
      <c r="E10" s="10"/>
      <c r="F10" s="11"/>
      <c r="G10" s="10"/>
      <c r="H10" s="11"/>
      <c r="I10" s="10"/>
      <c r="J10" s="11"/>
      <c r="K10" s="10"/>
      <c r="L10" s="11"/>
      <c r="M10" s="10"/>
      <c r="N10" s="11"/>
      <c r="O10" s="10"/>
      <c r="P10" s="11"/>
      <c r="Q10" s="10"/>
      <c r="R10" s="11"/>
      <c r="S10" s="10"/>
      <c r="T10" s="11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</row>
    <row r="11" spans="1:50" ht="41.25" hidden="1">
      <c r="A11" s="25" t="s">
        <v>1</v>
      </c>
      <c r="B11" s="130"/>
      <c r="C11" s="132"/>
      <c r="D11" s="21"/>
      <c r="E11" s="8"/>
      <c r="F11" s="21"/>
      <c r="G11" s="8"/>
      <c r="H11" s="21"/>
      <c r="I11" s="8"/>
      <c r="J11" s="21"/>
      <c r="K11" s="8"/>
      <c r="L11" s="21"/>
      <c r="M11" s="8"/>
      <c r="N11" s="21"/>
      <c r="O11" s="8"/>
      <c r="P11" s="21"/>
      <c r="Q11" s="8"/>
      <c r="R11" s="21"/>
      <c r="S11" s="8"/>
      <c r="T11" s="21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</row>
    <row r="12" spans="1:50" ht="92.25">
      <c r="A12" s="26" t="s">
        <v>54</v>
      </c>
      <c r="B12" s="27">
        <f>SUM(B4:B5)</f>
        <v>9.5</v>
      </c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</row>
    <row r="18" spans="1:50" ht="59.25">
      <c r="A18" s="2" t="s">
        <v>1</v>
      </c>
      <c r="B18" s="133"/>
      <c r="C18" s="134"/>
      <c r="D18" s="134"/>
      <c r="E18" s="134"/>
      <c r="F18" s="134"/>
      <c r="G18" s="134"/>
      <c r="H18" s="134"/>
      <c r="I18" s="134"/>
      <c r="J18" s="134"/>
      <c r="K18" s="134"/>
      <c r="L18" s="134"/>
      <c r="M18" s="134"/>
      <c r="N18" s="134"/>
      <c r="O18" s="134"/>
      <c r="P18" s="134"/>
      <c r="Q18" s="134"/>
      <c r="R18" s="134"/>
      <c r="S18" s="134"/>
      <c r="T18" s="134"/>
      <c r="U18" s="134"/>
      <c r="V18" s="134"/>
      <c r="W18" s="134"/>
      <c r="X18" s="134"/>
      <c r="Y18" s="134"/>
      <c r="Z18" s="134"/>
      <c r="AA18" s="134"/>
      <c r="AB18" s="134"/>
      <c r="AC18" s="134"/>
      <c r="AD18" s="134"/>
      <c r="AE18" s="134"/>
      <c r="AF18" s="134"/>
      <c r="AG18" s="134"/>
      <c r="AH18" s="134"/>
      <c r="AI18" s="134"/>
      <c r="AJ18" s="134"/>
      <c r="AK18" s="134"/>
      <c r="AL18" s="134"/>
      <c r="AM18" s="134"/>
      <c r="AN18" s="134"/>
      <c r="AO18" s="134"/>
      <c r="AP18" s="134"/>
      <c r="AQ18" s="134"/>
      <c r="AR18" s="134"/>
      <c r="AS18" s="134"/>
      <c r="AT18" s="134"/>
      <c r="AU18" s="134"/>
      <c r="AV18" s="134"/>
      <c r="AW18" s="134"/>
      <c r="AX18" s="135"/>
    </row>
    <row r="19" spans="1:50" ht="60">
      <c r="A19" s="3" t="s">
        <v>55</v>
      </c>
      <c r="B19" s="4" t="s">
        <v>3</v>
      </c>
      <c r="C19" s="28" t="s">
        <v>4</v>
      </c>
      <c r="D19" s="29" t="s">
        <v>5</v>
      </c>
      <c r="E19" s="28" t="s">
        <v>6</v>
      </c>
      <c r="F19" s="29" t="s">
        <v>7</v>
      </c>
      <c r="G19" s="28" t="s">
        <v>8</v>
      </c>
      <c r="H19" s="29" t="s">
        <v>9</v>
      </c>
      <c r="I19" s="28" t="s">
        <v>10</v>
      </c>
      <c r="J19" s="29" t="s">
        <v>11</v>
      </c>
      <c r="K19" s="28" t="s">
        <v>12</v>
      </c>
      <c r="L19" s="29" t="s">
        <v>13</v>
      </c>
      <c r="M19" s="30" t="s">
        <v>14</v>
      </c>
      <c r="N19" s="31" t="s">
        <v>15</v>
      </c>
      <c r="O19" s="30" t="s">
        <v>16</v>
      </c>
      <c r="P19" s="31" t="s">
        <v>17</v>
      </c>
      <c r="Q19" s="30" t="s">
        <v>18</v>
      </c>
      <c r="R19" s="31" t="s">
        <v>19</v>
      </c>
      <c r="S19" s="30" t="s">
        <v>20</v>
      </c>
      <c r="T19" s="31" t="s">
        <v>21</v>
      </c>
      <c r="U19" s="30" t="s">
        <v>22</v>
      </c>
      <c r="V19" s="31" t="s">
        <v>23</v>
      </c>
      <c r="W19" s="30" t="s">
        <v>24</v>
      </c>
      <c r="X19" s="31" t="s">
        <v>25</v>
      </c>
      <c r="Y19" s="30" t="s">
        <v>26</v>
      </c>
      <c r="Z19" s="31" t="s">
        <v>27</v>
      </c>
      <c r="AA19" s="30" t="s">
        <v>28</v>
      </c>
      <c r="AB19" s="31" t="s">
        <v>29</v>
      </c>
      <c r="AC19" s="30" t="s">
        <v>30</v>
      </c>
      <c r="AD19" s="31" t="s">
        <v>31</v>
      </c>
      <c r="AE19" s="30" t="s">
        <v>32</v>
      </c>
      <c r="AF19" s="31" t="s">
        <v>33</v>
      </c>
      <c r="AG19" s="30" t="s">
        <v>34</v>
      </c>
      <c r="AH19" s="31" t="s">
        <v>35</v>
      </c>
      <c r="AI19" s="30" t="s">
        <v>36</v>
      </c>
      <c r="AJ19" s="30" t="s">
        <v>37</v>
      </c>
      <c r="AK19" s="30" t="s">
        <v>38</v>
      </c>
      <c r="AL19" s="31" t="s">
        <v>39</v>
      </c>
      <c r="AM19" s="30" t="s">
        <v>40</v>
      </c>
      <c r="AN19" s="31" t="s">
        <v>41</v>
      </c>
      <c r="AO19" s="30" t="s">
        <v>42</v>
      </c>
      <c r="AP19" s="31" t="s">
        <v>43</v>
      </c>
      <c r="AQ19" s="32" t="s">
        <v>44</v>
      </c>
      <c r="AR19" s="29" t="s">
        <v>45</v>
      </c>
      <c r="AS19" s="28" t="s">
        <v>46</v>
      </c>
      <c r="AT19" s="29" t="s">
        <v>47</v>
      </c>
      <c r="AU19" s="28" t="s">
        <v>48</v>
      </c>
      <c r="AV19" s="29" t="s">
        <v>49</v>
      </c>
      <c r="AW19" s="28" t="s">
        <v>50</v>
      </c>
      <c r="AX19" s="33" t="s">
        <v>51</v>
      </c>
    </row>
    <row r="20" spans="1:50" ht="51.75" customHeight="1">
      <c r="A20" s="69"/>
      <c r="B20" s="12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</row>
    <row r="21" spans="1:50" ht="51.75" customHeight="1">
      <c r="A21" s="68"/>
      <c r="B21" s="126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</row>
    <row r="22" spans="1:50" ht="51.75" customHeight="1">
      <c r="A22" s="69"/>
      <c r="B22" s="125"/>
      <c r="C22" s="10"/>
      <c r="D22" s="11"/>
      <c r="E22" s="10"/>
      <c r="F22" s="11"/>
      <c r="G22" s="10"/>
      <c r="H22" s="11"/>
      <c r="I22" s="6"/>
      <c r="J22" s="12"/>
      <c r="K22" s="6"/>
      <c r="L22" s="1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5"/>
      <c r="AS22" s="5"/>
      <c r="AT22" s="5"/>
      <c r="AU22" s="5"/>
      <c r="AV22" s="5"/>
      <c r="AW22" s="5"/>
      <c r="AX22" s="5"/>
    </row>
    <row r="23" spans="1:50" ht="51.75" customHeight="1">
      <c r="A23" s="71"/>
      <c r="B23" s="127"/>
      <c r="C23" s="10"/>
      <c r="D23" s="11"/>
      <c r="E23" s="10"/>
      <c r="F23" s="11"/>
      <c r="G23" s="10"/>
      <c r="H23" s="11"/>
      <c r="I23" s="6"/>
      <c r="J23" s="12"/>
      <c r="K23" s="6"/>
      <c r="L23" s="12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8"/>
      <c r="AS23" s="8"/>
      <c r="AT23" s="8"/>
      <c r="AU23" s="8"/>
      <c r="AV23" s="8"/>
      <c r="AW23" s="8"/>
      <c r="AX23" s="8"/>
    </row>
    <row r="24" spans="1:50" ht="51.75" customHeight="1">
      <c r="A24" s="69"/>
      <c r="B24" s="140"/>
      <c r="C24" s="5"/>
      <c r="D24" s="5"/>
      <c r="E24" s="5"/>
      <c r="F24" s="5"/>
      <c r="G24" s="5"/>
      <c r="H24" s="5"/>
      <c r="I24" s="7"/>
      <c r="J24" s="7"/>
      <c r="K24" s="7"/>
      <c r="L24" s="7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13"/>
      <c r="AS24" s="7"/>
      <c r="AT24" s="15"/>
      <c r="AU24" s="16"/>
      <c r="AV24" s="17"/>
      <c r="AW24" s="5"/>
      <c r="AX24" s="5"/>
    </row>
    <row r="25" spans="1:50" ht="51.75" customHeight="1">
      <c r="A25" s="18"/>
      <c r="B25" s="126"/>
      <c r="C25" s="8"/>
      <c r="D25" s="8"/>
      <c r="E25" s="8"/>
      <c r="F25" s="8"/>
      <c r="G25" s="8"/>
      <c r="H25" s="8"/>
      <c r="I25" s="9"/>
      <c r="J25" s="9"/>
      <c r="K25" s="9"/>
      <c r="L25" s="9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14"/>
      <c r="AS25" s="9"/>
      <c r="AT25" s="19"/>
      <c r="AU25" s="20"/>
      <c r="AV25" s="21"/>
      <c r="AW25" s="8"/>
      <c r="AX25" s="8"/>
    </row>
    <row r="26" spans="1:50" ht="92.25">
      <c r="A26" s="26" t="s">
        <v>54</v>
      </c>
      <c r="B26" s="27">
        <f>SUM(B20:B25)</f>
        <v>0</v>
      </c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</row>
  </sheetData>
  <mergeCells count="12">
    <mergeCell ref="B8:B9"/>
    <mergeCell ref="A1:AX1"/>
    <mergeCell ref="B2:AX2"/>
    <mergeCell ref="B4:B5"/>
    <mergeCell ref="AK4:AK5"/>
    <mergeCell ref="B6:B7"/>
    <mergeCell ref="B24:B25"/>
    <mergeCell ref="B10:B11"/>
    <mergeCell ref="C10:C11"/>
    <mergeCell ref="B18:AX18"/>
    <mergeCell ref="B20:B21"/>
    <mergeCell ref="B22:B23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92D050"/>
  </sheetPr>
  <dimension ref="A1:S18"/>
  <sheetViews>
    <sheetView zoomScale="85" zoomScaleNormal="85" workbookViewId="0">
      <selection activeCell="I25" sqref="I25"/>
    </sheetView>
  </sheetViews>
  <sheetFormatPr baseColWidth="10" defaultColWidth="11.42578125" defaultRowHeight="15"/>
  <cols>
    <col min="1" max="1" width="14.42578125" style="36" customWidth="1"/>
    <col min="2" max="3" width="17.7109375" style="36" customWidth="1"/>
    <col min="4" max="4" width="11.42578125" style="36"/>
    <col min="5" max="5" width="19.7109375" style="36" customWidth="1"/>
    <col min="6" max="6" width="7.28515625" style="36" customWidth="1"/>
    <col min="7" max="7" width="19.7109375" style="36" customWidth="1"/>
    <col min="8" max="8" width="7.28515625" style="36" customWidth="1"/>
    <col min="9" max="9" width="19.7109375" style="36" customWidth="1"/>
    <col min="10" max="10" width="7.28515625" style="36" customWidth="1"/>
    <col min="11" max="11" width="19.7109375" style="36" customWidth="1"/>
    <col min="12" max="12" width="7.28515625" style="36" customWidth="1"/>
    <col min="13" max="13" width="19.7109375" style="36" customWidth="1"/>
    <col min="14" max="14" width="7.28515625" style="36" customWidth="1"/>
    <col min="15" max="15" width="19.7109375" style="36" customWidth="1"/>
    <col min="16" max="16" width="7.28515625" style="36" customWidth="1"/>
    <col min="17" max="17" width="19.7109375" style="36" customWidth="1"/>
    <col min="18" max="18" width="7.28515625" style="36" customWidth="1"/>
    <col min="19" max="16384" width="11.42578125" style="36"/>
  </cols>
  <sheetData>
    <row r="1" spans="1:19" ht="46.5">
      <c r="A1" s="139" t="s">
        <v>88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</row>
    <row r="2" spans="1:19" ht="30" customHeight="1">
      <c r="A2" s="37"/>
      <c r="B2" s="38"/>
      <c r="C2" s="39"/>
      <c r="D2" s="40"/>
      <c r="E2" s="41" t="s">
        <v>67</v>
      </c>
      <c r="F2" s="42"/>
      <c r="G2" s="41" t="s">
        <v>68</v>
      </c>
      <c r="H2" s="42"/>
      <c r="I2" s="41" t="s">
        <v>69</v>
      </c>
      <c r="J2" s="42"/>
      <c r="K2" s="41" t="s">
        <v>70</v>
      </c>
      <c r="L2" s="42"/>
      <c r="M2" s="41" t="s">
        <v>71</v>
      </c>
      <c r="N2" s="42"/>
      <c r="O2" s="41" t="s">
        <v>72</v>
      </c>
      <c r="P2" s="42"/>
      <c r="Q2" s="43" t="s">
        <v>73</v>
      </c>
      <c r="R2" s="44"/>
      <c r="S2" s="45" t="s">
        <v>74</v>
      </c>
    </row>
    <row r="3" spans="1:19" ht="15.75">
      <c r="A3" s="46"/>
      <c r="B3" s="46"/>
      <c r="C3" s="47"/>
      <c r="D3" s="35"/>
      <c r="E3" s="35" t="str">
        <f>Commis!$A$4</f>
        <v>14h30-0h30</v>
      </c>
      <c r="F3" s="87">
        <f>Commis!$B$4</f>
        <v>9.5</v>
      </c>
      <c r="G3" s="35" t="str">
        <f>Commis!$A$4</f>
        <v>14h30-0h30</v>
      </c>
      <c r="H3" s="87">
        <f>Commis!$B$4</f>
        <v>9.5</v>
      </c>
      <c r="I3" s="35" t="str">
        <f>Commis!$A$4</f>
        <v>14h30-0h30</v>
      </c>
      <c r="J3" s="87">
        <f>Commis!$B$4</f>
        <v>9.5</v>
      </c>
      <c r="K3" s="35" t="str">
        <f>Commis!$A$4</f>
        <v>14h30-0h30</v>
      </c>
      <c r="L3" s="87">
        <f>Commis!$B$4</f>
        <v>9.5</v>
      </c>
      <c r="M3" s="35" t="str">
        <f>Commis!$A$4</f>
        <v>14h30-0h30</v>
      </c>
      <c r="N3" s="87">
        <f>Commis!$B$4</f>
        <v>9.5</v>
      </c>
      <c r="O3" s="35" t="str">
        <f>Commis!$A$4</f>
        <v>14h30-0h30</v>
      </c>
      <c r="P3" s="87">
        <f>Commis!$B$4</f>
        <v>9.5</v>
      </c>
      <c r="Q3" s="35" t="str">
        <f>Commis!$A$4</f>
        <v>14h30-0h30</v>
      </c>
      <c r="R3" s="87">
        <f>Commis!$B$4</f>
        <v>9.5</v>
      </c>
      <c r="S3" s="49">
        <f>F3+H3+J3+L3+N3+P3+R3</f>
        <v>66.5</v>
      </c>
    </row>
    <row r="4" spans="1:19" ht="15.75">
      <c r="A4" s="46"/>
      <c r="B4" s="46"/>
      <c r="C4" s="47"/>
      <c r="D4" s="34"/>
      <c r="E4" s="34"/>
      <c r="F4" s="82"/>
      <c r="G4" s="34"/>
      <c r="H4" s="82"/>
      <c r="I4" s="34"/>
      <c r="J4" s="82"/>
      <c r="K4" s="34"/>
      <c r="L4" s="82"/>
      <c r="M4" s="34"/>
      <c r="N4" s="82"/>
      <c r="O4" s="34"/>
      <c r="P4" s="82"/>
      <c r="Q4" s="34"/>
      <c r="R4" s="82"/>
      <c r="S4" s="49">
        <f t="shared" ref="S4:S9" si="0">F4+H4+J4+L4+N4+P4+R4</f>
        <v>0</v>
      </c>
    </row>
    <row r="5" spans="1:19" ht="15.75">
      <c r="A5" s="46"/>
      <c r="B5" s="46"/>
      <c r="C5" s="47"/>
      <c r="D5" s="34"/>
      <c r="E5" s="34"/>
      <c r="F5" s="82"/>
      <c r="G5" s="34"/>
      <c r="H5" s="82"/>
      <c r="I5" s="34"/>
      <c r="J5" s="82"/>
      <c r="K5" s="34"/>
      <c r="L5" s="82"/>
      <c r="M5" s="34"/>
      <c r="N5" s="82"/>
      <c r="O5" s="34"/>
      <c r="P5" s="82"/>
      <c r="Q5" s="34"/>
      <c r="R5" s="82"/>
      <c r="S5" s="49">
        <f t="shared" si="0"/>
        <v>0</v>
      </c>
    </row>
    <row r="6" spans="1:19" ht="15.75">
      <c r="A6" s="46"/>
      <c r="B6" s="46"/>
      <c r="C6" s="47"/>
      <c r="D6" s="34"/>
      <c r="E6" s="34"/>
      <c r="F6" s="82"/>
      <c r="G6" s="34"/>
      <c r="H6" s="82"/>
      <c r="I6" s="34"/>
      <c r="J6" s="82"/>
      <c r="K6" s="34"/>
      <c r="L6" s="82"/>
      <c r="M6" s="34"/>
      <c r="N6" s="82"/>
      <c r="O6" s="34"/>
      <c r="P6" s="82"/>
      <c r="Q6" s="34"/>
      <c r="R6" s="82"/>
      <c r="S6" s="49">
        <f t="shared" si="0"/>
        <v>0</v>
      </c>
    </row>
    <row r="7" spans="1:19" ht="15.75">
      <c r="A7" s="46"/>
      <c r="B7" s="46"/>
      <c r="C7" s="47"/>
      <c r="D7" s="34"/>
      <c r="E7" s="34"/>
      <c r="F7" s="82"/>
      <c r="G7" s="34"/>
      <c r="H7" s="82"/>
      <c r="I7" s="34"/>
      <c r="J7" s="82"/>
      <c r="K7" s="34"/>
      <c r="L7" s="82"/>
      <c r="M7" s="34"/>
      <c r="N7" s="82"/>
      <c r="O7" s="34"/>
      <c r="P7" s="82"/>
      <c r="Q7" s="34"/>
      <c r="R7" s="82"/>
      <c r="S7" s="49">
        <f t="shared" si="0"/>
        <v>0</v>
      </c>
    </row>
    <row r="8" spans="1:19" ht="15.75">
      <c r="A8" s="50"/>
      <c r="B8" s="51"/>
      <c r="C8" s="47"/>
      <c r="D8" s="47"/>
      <c r="E8" s="34"/>
      <c r="F8" s="82"/>
      <c r="G8" s="34"/>
      <c r="H8" s="82"/>
      <c r="I8" s="34"/>
      <c r="J8" s="82"/>
      <c r="K8" s="34"/>
      <c r="L8" s="82"/>
      <c r="M8" s="34"/>
      <c r="N8" s="82"/>
      <c r="O8" s="34"/>
      <c r="P8" s="82"/>
      <c r="Q8" s="34"/>
      <c r="R8" s="82"/>
      <c r="S8" s="49">
        <f t="shared" si="0"/>
        <v>0</v>
      </c>
    </row>
    <row r="9" spans="1:19" ht="15.75">
      <c r="A9" s="52"/>
      <c r="B9" s="51"/>
      <c r="C9" s="47"/>
      <c r="D9" s="53"/>
      <c r="E9" s="54"/>
      <c r="F9" s="48"/>
      <c r="G9" s="54"/>
      <c r="H9" s="48"/>
      <c r="I9" s="54"/>
      <c r="J9" s="48"/>
      <c r="K9" s="54"/>
      <c r="L9" s="48"/>
      <c r="M9" s="34"/>
      <c r="N9" s="48"/>
      <c r="O9" s="34"/>
      <c r="P9" s="48"/>
      <c r="Q9" s="54"/>
      <c r="R9" s="48"/>
      <c r="S9" s="49">
        <f t="shared" si="0"/>
        <v>0</v>
      </c>
    </row>
    <row r="10" spans="1:19">
      <c r="A10" s="55"/>
      <c r="B10" s="55"/>
      <c r="C10" s="56"/>
      <c r="D10" s="56"/>
      <c r="E10" s="55"/>
      <c r="F10" s="56">
        <f>SUM(F3:F9)</f>
        <v>9.5</v>
      </c>
      <c r="G10" s="55"/>
      <c r="H10" s="56">
        <f>SUM(H3:H9)</f>
        <v>9.5</v>
      </c>
      <c r="I10" s="56" t="s">
        <v>1</v>
      </c>
      <c r="J10" s="56">
        <f>SUM(J3:J9)</f>
        <v>9.5</v>
      </c>
      <c r="K10" s="56" t="s">
        <v>1</v>
      </c>
      <c r="L10" s="56">
        <f>SUM(L3:L9)</f>
        <v>9.5</v>
      </c>
      <c r="M10" s="56" t="s">
        <v>1</v>
      </c>
      <c r="N10" s="56">
        <f>SUM(N3:N9)</f>
        <v>9.5</v>
      </c>
      <c r="O10" s="56" t="s">
        <v>1</v>
      </c>
      <c r="P10" s="56">
        <f>SUM(P3:P9)</f>
        <v>9.5</v>
      </c>
      <c r="Q10" s="56" t="s">
        <v>1</v>
      </c>
      <c r="R10" s="56">
        <f>SUM(R3:R9)</f>
        <v>9.5</v>
      </c>
      <c r="S10" s="57"/>
    </row>
    <row r="11" spans="1:19" ht="15.75">
      <c r="A11" s="58"/>
      <c r="B11" s="55"/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9">
        <f>SUM(S3:S9)</f>
        <v>66.5</v>
      </c>
    </row>
    <row r="12" spans="1:19">
      <c r="A12" s="55"/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55"/>
      <c r="S12" s="57"/>
    </row>
    <row r="13" spans="1:19">
      <c r="A13" s="55"/>
      <c r="B13" s="55"/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60"/>
      <c r="N13" s="61"/>
      <c r="O13" s="62"/>
      <c r="P13" s="63"/>
      <c r="Q13" s="55"/>
      <c r="R13" s="55"/>
      <c r="S13" s="57"/>
    </row>
    <row r="14" spans="1:19" ht="18.75" customHeight="1">
      <c r="A14" s="37" t="s">
        <v>76</v>
      </c>
      <c r="B14" s="39" t="s">
        <v>77</v>
      </c>
      <c r="C14" s="39"/>
      <c r="D14" s="64" t="s">
        <v>1</v>
      </c>
      <c r="E14" s="41" t="s">
        <v>67</v>
      </c>
      <c r="F14" s="42" t="s">
        <v>1</v>
      </c>
      <c r="G14" s="41" t="s">
        <v>68</v>
      </c>
      <c r="H14" s="42" t="s">
        <v>1</v>
      </c>
      <c r="I14" s="41" t="s">
        <v>69</v>
      </c>
      <c r="J14" s="42" t="s">
        <v>1</v>
      </c>
      <c r="K14" s="41" t="s">
        <v>70</v>
      </c>
      <c r="L14" s="42" t="s">
        <v>1</v>
      </c>
      <c r="M14" s="41" t="s">
        <v>71</v>
      </c>
      <c r="N14" s="42" t="s">
        <v>1</v>
      </c>
      <c r="O14" s="41" t="s">
        <v>72</v>
      </c>
      <c r="P14" s="42" t="s">
        <v>1</v>
      </c>
      <c r="Q14" s="43" t="s">
        <v>73</v>
      </c>
      <c r="R14" s="44" t="s">
        <v>1</v>
      </c>
      <c r="S14" s="45" t="s">
        <v>74</v>
      </c>
    </row>
    <row r="15" spans="1:19" ht="15.75">
      <c r="A15" s="52"/>
      <c r="B15" s="46" t="s">
        <v>1</v>
      </c>
      <c r="C15" s="46"/>
      <c r="D15" s="46" t="s">
        <v>89</v>
      </c>
      <c r="E15" s="35" t="str">
        <f>Commis!$A$4</f>
        <v>14h30-0h30</v>
      </c>
      <c r="F15" s="87">
        <f>Commis!$B$4</f>
        <v>9.5</v>
      </c>
      <c r="G15" s="35" t="str">
        <f>Commis!$A$4</f>
        <v>14h30-0h30</v>
      </c>
      <c r="H15" s="87">
        <f>Commis!$B$4</f>
        <v>9.5</v>
      </c>
      <c r="I15" s="35" t="str">
        <f>Commis!$A$4</f>
        <v>14h30-0h30</v>
      </c>
      <c r="J15" s="87">
        <f>Commis!$B$4</f>
        <v>9.5</v>
      </c>
      <c r="K15" s="35" t="str">
        <f>Commis!$A$4</f>
        <v>14h30-0h30</v>
      </c>
      <c r="L15" s="87">
        <f>Commis!$B$4</f>
        <v>9.5</v>
      </c>
      <c r="M15" s="84"/>
      <c r="N15" s="84"/>
      <c r="O15" s="46"/>
      <c r="P15" s="84"/>
      <c r="Q15" s="46"/>
      <c r="R15" s="42"/>
      <c r="S15" s="42">
        <f t="shared" ref="S15:S17" si="1">F15+H15+J15+L15+N15+P15+R15</f>
        <v>38</v>
      </c>
    </row>
    <row r="16" spans="1:19" ht="15.75">
      <c r="A16" s="52"/>
      <c r="B16" s="46" t="s">
        <v>1</v>
      </c>
      <c r="C16" s="46"/>
      <c r="D16" s="46" t="s">
        <v>78</v>
      </c>
      <c r="E16" s="83"/>
      <c r="F16" s="84"/>
      <c r="G16" s="83"/>
      <c r="H16" s="84"/>
      <c r="I16" s="83"/>
      <c r="J16" s="84"/>
      <c r="K16" s="83"/>
      <c r="L16" s="84"/>
      <c r="M16" s="35" t="str">
        <f>Commis!$A$4</f>
        <v>14h30-0h30</v>
      </c>
      <c r="N16" s="87">
        <f>Commis!$B$4</f>
        <v>9.5</v>
      </c>
      <c r="O16" s="35" t="str">
        <f>Commis!$A$4</f>
        <v>14h30-0h30</v>
      </c>
      <c r="P16" s="87">
        <f>Commis!$B$4</f>
        <v>9.5</v>
      </c>
      <c r="Q16" s="35" t="str">
        <f>Commis!$A$4</f>
        <v>14h30-0h30</v>
      </c>
      <c r="R16" s="87">
        <f>Commis!$B$4</f>
        <v>9.5</v>
      </c>
      <c r="S16" s="42">
        <f t="shared" si="1"/>
        <v>28.5</v>
      </c>
    </row>
    <row r="17" spans="1:19" ht="15.75">
      <c r="A17" s="50"/>
      <c r="B17" s="46"/>
      <c r="C17" s="46"/>
      <c r="D17" s="46"/>
      <c r="E17" s="34"/>
      <c r="F17" s="48"/>
      <c r="G17" s="47"/>
      <c r="H17" s="48"/>
      <c r="I17" s="47"/>
      <c r="J17" s="48"/>
      <c r="K17" s="47"/>
      <c r="L17" s="48"/>
      <c r="M17" s="34"/>
      <c r="N17" s="48"/>
      <c r="O17" s="34"/>
      <c r="P17" s="48"/>
      <c r="Q17" s="34"/>
      <c r="R17" s="48"/>
      <c r="S17" s="42">
        <f t="shared" si="1"/>
        <v>0</v>
      </c>
    </row>
    <row r="18" spans="1:19">
      <c r="A18" s="55"/>
      <c r="B18" s="55"/>
      <c r="C18" s="56"/>
      <c r="D18" s="56"/>
      <c r="E18" s="55"/>
      <c r="F18" s="65">
        <f>SUM(F15:F17)</f>
        <v>9.5</v>
      </c>
      <c r="G18" s="65"/>
      <c r="H18" s="65">
        <f>SUM(H15:H17)</f>
        <v>9.5</v>
      </c>
      <c r="I18" s="65"/>
      <c r="J18" s="65">
        <f>SUM(J15:J17)</f>
        <v>9.5</v>
      </c>
      <c r="K18" s="65"/>
      <c r="L18" s="65">
        <f>SUM(L15:L17)</f>
        <v>9.5</v>
      </c>
      <c r="M18" s="65"/>
      <c r="N18" s="65">
        <f>SUM(N15:N17)</f>
        <v>9.5</v>
      </c>
      <c r="O18" s="65"/>
      <c r="P18" s="65">
        <f>SUM(P15:P17)</f>
        <v>9.5</v>
      </c>
      <c r="Q18" s="65"/>
      <c r="R18" s="65">
        <f>SUM(R15:R17)</f>
        <v>9.5</v>
      </c>
      <c r="S18" s="59">
        <f>SUM(S15:S17)</f>
        <v>66.5</v>
      </c>
    </row>
  </sheetData>
  <mergeCells count="1">
    <mergeCell ref="A1:S1"/>
  </mergeCells>
  <pageMargins left="0.7" right="0.7" top="0.75" bottom="0.75" header="0.3" footer="0.3"/>
  <ignoredErrors>
    <ignoredError sqref="F3:Q4 F15:Q16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>
  <dimension ref="A3:G7"/>
  <sheetViews>
    <sheetView zoomScale="130" zoomScaleNormal="130" workbookViewId="0">
      <selection activeCell="G6" sqref="G6"/>
    </sheetView>
  </sheetViews>
  <sheetFormatPr baseColWidth="10" defaultColWidth="11.42578125" defaultRowHeight="15"/>
  <cols>
    <col min="1" max="1" width="14.85546875" bestFit="1" customWidth="1"/>
    <col min="6" max="6" width="12.85546875" bestFit="1" customWidth="1"/>
    <col min="7" max="7" width="55.42578125" customWidth="1"/>
  </cols>
  <sheetData>
    <row r="3" spans="1:7">
      <c r="B3" s="96" t="s">
        <v>90</v>
      </c>
      <c r="C3" s="96" t="s">
        <v>89</v>
      </c>
      <c r="D3" s="96" t="s">
        <v>78</v>
      </c>
      <c r="E3" s="96" t="s">
        <v>75</v>
      </c>
      <c r="F3" s="96" t="s">
        <v>91</v>
      </c>
      <c r="G3" s="99" t="s">
        <v>92</v>
      </c>
    </row>
    <row r="4" spans="1:7">
      <c r="A4" s="95" t="s">
        <v>93</v>
      </c>
      <c r="B4" s="96">
        <v>213.5</v>
      </c>
      <c r="C4" s="96">
        <v>0</v>
      </c>
      <c r="D4" s="96">
        <v>3</v>
      </c>
      <c r="E4" s="96">
        <v>5</v>
      </c>
      <c r="F4" s="96">
        <f t="shared" ref="F4:F6" si="0">SUM(C4:E4)</f>
        <v>8</v>
      </c>
      <c r="G4" s="97" t="s">
        <v>94</v>
      </c>
    </row>
    <row r="5" spans="1:7">
      <c r="A5" s="95" t="s">
        <v>95</v>
      </c>
      <c r="B5" s="96">
        <v>134.75</v>
      </c>
      <c r="C5" s="96">
        <v>0</v>
      </c>
      <c r="D5" s="96">
        <v>2</v>
      </c>
      <c r="E5" s="96">
        <v>3</v>
      </c>
      <c r="F5" s="96">
        <f t="shared" si="0"/>
        <v>5</v>
      </c>
      <c r="G5" s="97" t="s">
        <v>96</v>
      </c>
    </row>
    <row r="6" spans="1:7">
      <c r="A6" s="95" t="s">
        <v>97</v>
      </c>
      <c r="B6" s="96">
        <v>66.5</v>
      </c>
      <c r="C6" s="96">
        <v>1</v>
      </c>
      <c r="D6" s="96">
        <v>1</v>
      </c>
      <c r="E6" s="96">
        <v>0</v>
      </c>
      <c r="F6" s="96">
        <f t="shared" si="0"/>
        <v>2</v>
      </c>
      <c r="G6" s="97" t="s">
        <v>98</v>
      </c>
    </row>
    <row r="7" spans="1:7">
      <c r="B7" s="98">
        <f>SUM(B4:B6)</f>
        <v>414.75</v>
      </c>
      <c r="C7" s="98">
        <f t="shared" ref="C7:F7" si="1">SUM(C4:C6)</f>
        <v>1</v>
      </c>
      <c r="D7" s="98">
        <f t="shared" si="1"/>
        <v>6</v>
      </c>
      <c r="E7" s="98">
        <f t="shared" si="1"/>
        <v>8</v>
      </c>
      <c r="F7" s="98">
        <f t="shared" si="1"/>
        <v>15</v>
      </c>
    </row>
  </sheetData>
  <pageMargins left="0.7" right="0.7" top="0.75" bottom="0.75" header="0.3" footer="0.3"/>
  <ignoredErrors>
    <ignoredError sqref="F4:F6" formulaRange="1"/>
  </ignoredErrors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A3B0B218F85BD42AC7A8B5CD6AFF4BA" ma:contentTypeVersion="8" ma:contentTypeDescription="Crée un document." ma:contentTypeScope="" ma:versionID="123ed2588f64064823c481f9f3eb876b">
  <xsd:schema xmlns:xsd="http://www.w3.org/2001/XMLSchema" xmlns:xs="http://www.w3.org/2001/XMLSchema" xmlns:p="http://schemas.microsoft.com/office/2006/metadata/properties" xmlns:ns2="e799d39e-fbc3-4cdc-87ec-e9037c36ddcf" targetNamespace="http://schemas.microsoft.com/office/2006/metadata/properties" ma:root="true" ma:fieldsID="8ad3b6594f040ee76737538a0f388db7" ns2:_="">
    <xsd:import namespace="e799d39e-fbc3-4cdc-87ec-e9037c36ddc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99d39e-fbc3-4cdc-87ec-e9037c36ddc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36AD217-AD4A-4800-A2A4-CAEEB2B5194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523768C-DD9B-4BBA-94AC-8DC1B72643E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799d39e-fbc3-4cdc-87ec-e9037c36ddc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31F17AA-0E82-411B-9C8C-ADBFF41C284A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10</vt:i4>
      </vt:variant>
    </vt:vector>
  </HeadingPairs>
  <TitlesOfParts>
    <vt:vector size="10" baseType="lpstr">
      <vt:lpstr>Préposés D-J</vt:lpstr>
      <vt:lpstr>Préposés V-S</vt:lpstr>
      <vt:lpstr>Horaires Prép</vt:lpstr>
      <vt:lpstr>Serveurs</vt:lpstr>
      <vt:lpstr>Horaires Serveurs</vt:lpstr>
      <vt:lpstr>Commis</vt:lpstr>
      <vt:lpstr>Horaires Commis</vt:lpstr>
      <vt:lpstr>Résumé</vt:lpstr>
      <vt:lpstr>Feuil1</vt:lpstr>
      <vt:lpstr>Feuil2</vt:lpstr>
    </vt:vector>
  </TitlesOfParts>
  <Company>Technologies Nter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Pouliot François</dc:creator>
  <cp:lastModifiedBy>SEESCQ.RESTO</cp:lastModifiedBy>
  <cp:revision/>
  <dcterms:created xsi:type="dcterms:W3CDTF">2021-03-10T22:05:02Z</dcterms:created>
  <dcterms:modified xsi:type="dcterms:W3CDTF">2021-06-28T13:10:01Z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0x0101004A3B0B218F85BD42AC7A8B5CD6AFF4BA</vt:lpwstr>
  </property>
</Properties>
</file>